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omments9.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0" documentId="13_ncr:1_{05784AFB-FCA8-4F15-B928-F758224340B4}" xr6:coauthVersionLast="47" xr6:coauthVersionMax="47" xr10:uidLastSave="{00000000-0000-0000-0000-000000000000}"/>
  <workbookProtection workbookAlgorithmName="SHA-512" workbookHashValue="Uow3njpYom3g6bTl/cfJZGaSvELlvZhkTHdRSqMd6geNt/cHzfmmklnuBTD8IoTTVKGyG7E7phEvKnCrTg+9hQ==" workbookSaltValue="+mcXvsqLonQECruwJulU8A==" workbookSpinCount="100000" lockStructure="1"/>
  <bookViews>
    <workbookView xWindow="20370" yWindow="-120" windowWidth="29040" windowHeight="15720" xr2:uid="{00000000-000D-0000-FFFF-FFFF00000000}"/>
  </bookViews>
  <sheets>
    <sheet name="入力方法" sheetId="32" r:id="rId1"/>
    <sheet name="【記載例】申請書" sheetId="33" r:id="rId2"/>
    <sheet name="申請書入力用" sheetId="6" r:id="rId3"/>
    <sheet name="申請書入力用 (2)" sheetId="26" r:id="rId4"/>
    <sheet name="申請書入力用 (3)" sheetId="29" r:id="rId5"/>
    <sheet name="申請書入力用 (4)" sheetId="30" r:id="rId6"/>
    <sheet name="【記載例】写真票" sheetId="34" r:id="rId7"/>
    <sheet name="写真票入力用" sheetId="7" r:id="rId8"/>
    <sheet name="【記載例】会場案内図" sheetId="36" r:id="rId9"/>
    <sheet name="会場案内図" sheetId="14" r:id="rId10"/>
    <sheet name="　【記載例】履歴書" sheetId="39" r:id="rId11"/>
    <sheet name="履歴書" sheetId="40" r:id="rId12"/>
    <sheet name="金属プレス用金型借用願" sheetId="31" r:id="rId13"/>
    <sheet name="技能検定委員手当請求書" sheetId="16" r:id="rId14"/>
  </sheets>
  <definedNames>
    <definedName name="_xlnm.Print_Area" localSheetId="10">'　【記載例】履歴書'!$A$1:$R$44</definedName>
    <definedName name="_xlnm.Print_Area" localSheetId="6">【記載例】写真票!$A$1:$H$62</definedName>
    <definedName name="_xlnm.Print_Area" localSheetId="1">【記載例】申請書!$A$1:$AG$50</definedName>
    <definedName name="_xlnm.Print_Area" localSheetId="13">技能検定委員手当請求書!$A$1:$P$45</definedName>
    <definedName name="_xlnm.Print_Area" localSheetId="12">金属プレス用金型借用願!$A$1:$J$43</definedName>
    <definedName name="_xlnm.Print_Area" localSheetId="7">写真票入力用!$A$1:$H$62</definedName>
    <definedName name="_xlnm.Print_Area" localSheetId="2">申請書入力用!$A$1:$AG$50</definedName>
    <definedName name="_xlnm.Print_Area" localSheetId="3">'申請書入力用 (2)'!$A$1:$AG$50</definedName>
    <definedName name="_xlnm.Print_Area" localSheetId="4">'申請書入力用 (3)'!$A$1:$AG$50</definedName>
    <definedName name="_xlnm.Print_Area" localSheetId="5">'申請書入力用 (4)'!$A$1:$AG$50</definedName>
    <definedName name="_xlnm.Print_Area" localSheetId="0">入力方法!$A$1:$I$38</definedName>
    <definedName name="_xlnm.Print_Area" localSheetId="11">履歴書!$A$1:$R$44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4" i="40" l="1"/>
  <c r="Q14" i="40" s="1"/>
  <c r="E4" i="40"/>
  <c r="F3" i="40"/>
  <c r="E2" i="40"/>
  <c r="B11" i="40"/>
  <c r="I11" i="40"/>
  <c r="G9" i="40"/>
  <c r="J7" i="40"/>
  <c r="B7" i="40"/>
  <c r="G6" i="40"/>
  <c r="B6" i="40"/>
  <c r="E5" i="40"/>
  <c r="B28" i="40"/>
  <c r="J29" i="16"/>
  <c r="H21" i="26"/>
  <c r="H24" i="16"/>
  <c r="J23" i="16"/>
  <c r="C23" i="16"/>
  <c r="L18" i="16"/>
  <c r="C18" i="16"/>
  <c r="O28" i="30"/>
  <c r="O28" i="29"/>
  <c r="O28" i="26"/>
  <c r="J28" i="16"/>
  <c r="C22" i="16"/>
  <c r="C21" i="16"/>
  <c r="E21" i="31"/>
  <c r="E19" i="31"/>
  <c r="E18" i="31"/>
  <c r="I14" i="31"/>
  <c r="C14" i="31"/>
  <c r="F55" i="7"/>
  <c r="F54" i="7"/>
  <c r="F39" i="7"/>
  <c r="F38" i="7"/>
  <c r="F23" i="7"/>
  <c r="F22" i="7"/>
  <c r="F6" i="7"/>
  <c r="F7" i="7"/>
  <c r="K29" i="30"/>
  <c r="I29" i="30"/>
  <c r="D29" i="30"/>
  <c r="D28" i="30"/>
  <c r="K29" i="29"/>
  <c r="I29" i="29"/>
  <c r="D29" i="29"/>
  <c r="D28" i="29"/>
  <c r="K29" i="26"/>
  <c r="I29" i="26"/>
  <c r="D29" i="26"/>
  <c r="D28" i="26"/>
  <c r="C56" i="34" l="1"/>
  <c r="C40" i="34"/>
  <c r="C24" i="34"/>
  <c r="C8" i="34"/>
  <c r="D27" i="30"/>
  <c r="D26" i="30"/>
  <c r="D23" i="30"/>
  <c r="H21" i="30"/>
  <c r="H20" i="30"/>
  <c r="D20" i="30"/>
  <c r="D23" i="26"/>
  <c r="D27" i="29"/>
  <c r="I27" i="26"/>
  <c r="I26" i="26"/>
  <c r="H26" i="26"/>
  <c r="H27" i="26"/>
  <c r="F27" i="26"/>
  <c r="F26" i="26"/>
  <c r="D27" i="26"/>
  <c r="D26" i="26"/>
  <c r="O20" i="6"/>
  <c r="B55" i="7" l="1"/>
  <c r="B39" i="7"/>
  <c r="B23" i="7"/>
  <c r="F27" i="6"/>
  <c r="F26" i="6"/>
  <c r="F27" i="30"/>
  <c r="F26" i="29"/>
  <c r="F26" i="30"/>
  <c r="D26" i="29"/>
  <c r="E31" i="6"/>
  <c r="D30" i="6"/>
  <c r="F31" i="6"/>
  <c r="F23" i="6"/>
  <c r="G50" i="7"/>
  <c r="C56" i="7" s="1"/>
  <c r="G34" i="7"/>
  <c r="C40" i="7" s="1"/>
  <c r="G18" i="7"/>
  <c r="G2" i="7"/>
  <c r="C8" i="7" s="1"/>
  <c r="B49" i="7"/>
  <c r="B33" i="7"/>
  <c r="B17" i="7"/>
  <c r="B54" i="7"/>
  <c r="F53" i="7"/>
  <c r="B53" i="7"/>
  <c r="F52" i="7"/>
  <c r="B52" i="7"/>
  <c r="B51" i="7"/>
  <c r="B38" i="7"/>
  <c r="F37" i="7"/>
  <c r="B37" i="7"/>
  <c r="F36" i="7"/>
  <c r="B36" i="7"/>
  <c r="B35" i="7"/>
  <c r="B22" i="7"/>
  <c r="F21" i="7"/>
  <c r="B21" i="7"/>
  <c r="F20" i="7"/>
  <c r="B20" i="7"/>
  <c r="B19" i="7"/>
  <c r="F5" i="7"/>
  <c r="F4" i="7"/>
  <c r="B6" i="7"/>
  <c r="B5" i="7"/>
  <c r="B4" i="7"/>
  <c r="B3" i="7"/>
  <c r="B1" i="7"/>
  <c r="F19" i="7" s="1"/>
  <c r="H27" i="30"/>
  <c r="I27" i="6"/>
  <c r="H27" i="6"/>
  <c r="D27" i="6"/>
  <c r="D26" i="6"/>
  <c r="I26" i="6"/>
  <c r="H26" i="6"/>
  <c r="C1" i="30"/>
  <c r="C1" i="29"/>
  <c r="F27" i="29" s="1"/>
  <c r="C1" i="26"/>
  <c r="I23" i="6"/>
  <c r="H23" i="6"/>
  <c r="H34" i="30"/>
  <c r="H34" i="29"/>
  <c r="H34" i="26"/>
  <c r="O21" i="6"/>
  <c r="H38" i="31"/>
  <c r="C38" i="31"/>
  <c r="B33" i="31"/>
  <c r="C24" i="7" l="1"/>
  <c r="D30" i="30"/>
  <c r="C20" i="16"/>
  <c r="C16" i="31"/>
  <c r="C3" i="14"/>
  <c r="C17" i="31"/>
  <c r="C7" i="14"/>
  <c r="E31" i="30"/>
  <c r="D6" i="14"/>
  <c r="F31" i="30"/>
  <c r="I27" i="30"/>
  <c r="F51" i="7"/>
  <c r="F35" i="7"/>
  <c r="F3" i="7"/>
  <c r="E34" i="30" l="1"/>
  <c r="E34" i="29"/>
  <c r="E34" i="26"/>
  <c r="D9" i="30" l="1"/>
  <c r="I26" i="30" s="1"/>
  <c r="D8" i="30"/>
  <c r="H26" i="30" s="1"/>
  <c r="D9" i="29"/>
  <c r="D8" i="29"/>
  <c r="C13" i="7"/>
  <c r="H26" i="29" l="1"/>
  <c r="H27" i="29"/>
  <c r="I26" i="29"/>
  <c r="I27" i="29"/>
  <c r="D30" i="29"/>
  <c r="C62" i="7"/>
  <c r="C61" i="7"/>
  <c r="C46" i="7"/>
  <c r="C45" i="7"/>
  <c r="H35" i="30"/>
  <c r="D35" i="30"/>
  <c r="F33" i="30"/>
  <c r="E33" i="30"/>
  <c r="D32" i="30"/>
  <c r="F23" i="30"/>
  <c r="O21" i="30"/>
  <c r="M21" i="30"/>
  <c r="O20" i="30"/>
  <c r="M20" i="30"/>
  <c r="G20" i="30"/>
  <c r="M18" i="30"/>
  <c r="D18" i="30"/>
  <c r="N15" i="30"/>
  <c r="N4" i="30"/>
  <c r="D14" i="30" s="1"/>
  <c r="H35" i="29"/>
  <c r="D35" i="29"/>
  <c r="F33" i="29"/>
  <c r="E33" i="29"/>
  <c r="D32" i="29"/>
  <c r="F23" i="29"/>
  <c r="D23" i="29"/>
  <c r="O21" i="29"/>
  <c r="M21" i="29"/>
  <c r="H21" i="29"/>
  <c r="O20" i="29"/>
  <c r="M20" i="29"/>
  <c r="H20" i="29"/>
  <c r="G20" i="29"/>
  <c r="D20" i="29"/>
  <c r="M18" i="29"/>
  <c r="D18" i="29"/>
  <c r="N15" i="29"/>
  <c r="N4" i="29"/>
  <c r="D14" i="29" s="1"/>
  <c r="F23" i="26"/>
  <c r="H35" i="26"/>
  <c r="D35" i="26"/>
  <c r="F33" i="26"/>
  <c r="E33" i="26"/>
  <c r="D32" i="26"/>
  <c r="O21" i="26"/>
  <c r="O20" i="26"/>
  <c r="M21" i="26"/>
  <c r="M20" i="26"/>
  <c r="H20" i="26"/>
  <c r="G20" i="26"/>
  <c r="D20" i="26"/>
  <c r="M18" i="26"/>
  <c r="D18" i="26"/>
  <c r="N4" i="26"/>
  <c r="D14" i="26" s="1"/>
  <c r="D9" i="26"/>
  <c r="D8" i="26"/>
  <c r="C30" i="7"/>
  <c r="C29" i="7"/>
  <c r="N15" i="26"/>
  <c r="D14" i="6" l="1"/>
  <c r="I23" i="29" l="1"/>
  <c r="I23" i="30"/>
  <c r="I23" i="26"/>
  <c r="H23" i="26"/>
  <c r="H23" i="29"/>
  <c r="H23" i="30"/>
  <c r="J27" i="16"/>
  <c r="I4" i="14"/>
  <c r="N15" i="6"/>
  <c r="F31" i="26" l="1"/>
  <c r="F31" i="29"/>
  <c r="E31" i="26"/>
  <c r="E31" i="29"/>
  <c r="D30" i="26"/>
  <c r="C1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4FD5B229-140F-4664-9D7B-C9B18D07BDF3}">
      <text>
        <r>
          <rPr>
            <sz val="9"/>
            <color indexed="81"/>
            <rFont val="MS P ゴシック"/>
            <family val="3"/>
            <charset val="128"/>
          </rPr>
          <t>▼を押下し、基礎級・随時３級・随時２級を選択</t>
        </r>
      </text>
    </comment>
    <comment ref="B5" authorId="0" shapeId="0" xr:uid="{A3DB237A-03E7-45A4-92E3-A3265B7E4687}">
      <text>
        <r>
          <rPr>
            <b/>
            <sz val="9"/>
            <color indexed="10"/>
            <rFont val="MS P ゴシック"/>
            <family val="3"/>
            <charset val="128"/>
          </rPr>
          <t>【重要】
本申請書は試験日時・試験会場が決まってから、当協会に郵送してください。
別シートの写真票と共に必ずダウンロード・作成（当協会から送付のＡ４用紙に両面印刷）して、本申請書と受検に必要な関係書類を一緒に送付してください。</t>
        </r>
      </text>
    </comment>
    <comment ref="D26" authorId="0" shapeId="0" xr:uid="{8B4C5DB8-0C3C-4196-85B1-A549468EC7C3}">
      <text>
        <r>
          <rPr>
            <sz val="9"/>
            <color indexed="81"/>
            <rFont val="MS P ゴシック"/>
            <family val="3"/>
            <charset val="128"/>
          </rPr>
          <t>学科または実技のどちらか一方を合格されている場合は記入ください。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AA689E5D-144F-44D9-A47C-0C4C65AC3314}">
      <text>
        <r>
          <rPr>
            <sz val="9"/>
            <color indexed="81"/>
            <rFont val="MS P ゴシック"/>
            <family val="3"/>
            <charset val="128"/>
          </rPr>
          <t>▼を押下し、基礎級・随時３級・随時２級を選択</t>
        </r>
      </text>
    </comment>
    <comment ref="B5" authorId="0" shapeId="0" xr:uid="{2EFCA979-5AF3-4FCD-97C5-0A7D426861C6}">
      <text>
        <r>
          <rPr>
            <b/>
            <sz val="9"/>
            <color indexed="81"/>
            <rFont val="MS P ゴシック"/>
            <family val="3"/>
            <charset val="128"/>
          </rPr>
          <t>【重要】
本申請書は試験日時・試験会場が決まってから、当協会に郵送してください。
別シートの写真票と共に必ずダウンロード・作成（当協会より送付のＡ４用紙に両面印刷）して、本申請書と受検に必要な関係書類を一緒に送付してください。</t>
        </r>
      </text>
    </comment>
    <comment ref="D30" authorId="0" shapeId="0" xr:uid="{6928D107-B865-4DB3-9DAC-C4F0B4A06DC0}">
      <text>
        <r>
          <rPr>
            <sz val="9"/>
            <color indexed="81"/>
            <rFont val="MS P ゴシック"/>
            <family val="3"/>
            <charset val="128"/>
          </rPr>
          <t>試験会場が受入企業と異なる場合は上書き入力ください。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E4646CCE-AAF4-46FC-82D0-116AF81E8C1B}">
      <text>
        <r>
          <rPr>
            <sz val="9"/>
            <color indexed="81"/>
            <rFont val="MS P ゴシック"/>
            <family val="3"/>
            <charset val="128"/>
          </rPr>
          <t>▼を押下し、基礎級・随時３級・随時２級を選択</t>
        </r>
      </text>
    </comment>
    <comment ref="B5" authorId="0" shapeId="0" xr:uid="{98BBAFA1-F5FC-4368-8CAF-DC7F22898924}">
      <text>
        <r>
          <rPr>
            <b/>
            <sz val="9"/>
            <color indexed="81"/>
            <rFont val="MS P ゴシック"/>
            <family val="3"/>
            <charset val="128"/>
          </rPr>
          <t>【重要】
本申請書は試験日時・試験会場が決まってから、当協会に郵送してください。
別シートの写真票と共に必ずダウンロード・作成（当協会より送付のＡ４用紙に両面印刷）して、本申請書と受検に必要な関係書類を一緒に送付してください。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E83CFC50-BE3C-46E2-AE89-B55E4F2B3E1B}">
      <text>
        <r>
          <rPr>
            <sz val="9"/>
            <color indexed="81"/>
            <rFont val="MS P ゴシック"/>
            <family val="3"/>
            <charset val="128"/>
          </rPr>
          <t>▼を押下し、基礎級・随時３級・随時２級を選択</t>
        </r>
      </text>
    </comment>
    <comment ref="B5" authorId="0" shapeId="0" xr:uid="{64378D1E-5A35-41B7-8747-9CDCEE9AE913}">
      <text>
        <r>
          <rPr>
            <b/>
            <sz val="9"/>
            <color indexed="81"/>
            <rFont val="MS P ゴシック"/>
            <family val="3"/>
            <charset val="128"/>
          </rPr>
          <t>【重要】
本申請書は試験日時・試験会場が決まってから、当協会に郵送してください。
別シートの写真票と共に必ずダウンロード・作成（当協会より送付のＡ４用紙に両面印刷）して、本申請書と受検に必要な関係書類を一緒に送付してください。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20624797-5C84-47C5-BE90-FAC9E600B099}">
      <text>
        <r>
          <rPr>
            <sz val="9"/>
            <color indexed="81"/>
            <rFont val="MS P ゴシック"/>
            <family val="3"/>
            <charset val="128"/>
          </rPr>
          <t>▼を押下し、基礎級・随時３級・随時２級を選択</t>
        </r>
      </text>
    </comment>
    <comment ref="B5" authorId="0" shapeId="0" xr:uid="{0719C845-0CB6-468C-83EC-9F56598D1AC5}">
      <text>
        <r>
          <rPr>
            <b/>
            <sz val="9"/>
            <color indexed="81"/>
            <rFont val="MS P ゴシック"/>
            <family val="3"/>
            <charset val="128"/>
          </rPr>
          <t>【重要】
本申請書は試験日時・試験会場が決まってから、当協会に郵送してください。
別シートの写真票と共に必ずダウンロード・作成（当協会より送付のＡ４用紙に両面印刷）して、本申請書と受検に必要な関係書類を一緒に送付してください。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 authorId="0" shapeId="0" xr:uid="{A18E4AED-141E-4692-AFBD-BB5871B10C34}">
      <text>
        <r>
          <rPr>
            <sz val="9"/>
            <color indexed="81"/>
            <rFont val="MS P ゴシック"/>
            <family val="3"/>
            <charset val="128"/>
          </rPr>
          <t>▼を押下し、基礎級・随時３級・随時２級を選択</t>
        </r>
      </text>
    </comment>
    <comment ref="B17" authorId="0" shapeId="0" xr:uid="{F0CA7B5D-6EF6-4204-934E-39BE1D5134AD}">
      <text>
        <r>
          <rPr>
            <sz val="9"/>
            <color indexed="81"/>
            <rFont val="MS P ゴシック"/>
            <family val="3"/>
            <charset val="128"/>
          </rPr>
          <t>▼を押下し、基礎級・随時３級・随時２級を選択</t>
        </r>
      </text>
    </comment>
    <comment ref="B33" authorId="0" shapeId="0" xr:uid="{C123A6C5-60AE-45ED-A666-AEDA8B7E9C0A}">
      <text>
        <r>
          <rPr>
            <sz val="9"/>
            <color indexed="81"/>
            <rFont val="MS P ゴシック"/>
            <family val="3"/>
            <charset val="128"/>
          </rPr>
          <t>▼を押下し、基礎級・随時３級・随時２級を選択</t>
        </r>
      </text>
    </comment>
    <comment ref="B49" authorId="0" shapeId="0" xr:uid="{48C8E1DB-6BFA-482E-AA25-97EC3D7B1B30}">
      <text>
        <r>
          <rPr>
            <sz val="9"/>
            <color indexed="81"/>
            <rFont val="MS P ゴシック"/>
            <family val="3"/>
            <charset val="128"/>
          </rPr>
          <t>▼を押下し、基礎級・随時３級・随時２級を選択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CB3449EB-693F-4143-B3D4-951AF0FF4EDC}">
      <text>
        <r>
          <rPr>
            <sz val="9"/>
            <color indexed="81"/>
            <rFont val="MS P ゴシック"/>
            <family val="3"/>
            <charset val="128"/>
          </rPr>
          <t xml:space="preserve">試験会場が不明の場合の緊急連絡先となりますので、試験時間に連絡がつく番号を明示願います。
</t>
        </r>
      </text>
    </comment>
    <comment ref="A9" authorId="0" shapeId="0" xr:uid="{690DCA35-D91A-4B14-A0B6-0FC83E2FFEF9}">
      <text>
        <r>
          <rPr>
            <sz val="9"/>
            <color indexed="81"/>
            <rFont val="MS P ゴシック"/>
            <family val="3"/>
            <charset val="128"/>
          </rPr>
          <t>※工場内に複数の建物がある場合、工場配置図に試験場所を明示願います。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4" authorId="0" shapeId="0" xr:uid="{28085C1B-EC8E-473E-A9D6-C3A7742AF7FB}">
      <text>
        <r>
          <rPr>
            <sz val="9"/>
            <color indexed="81"/>
            <rFont val="MS P ゴシック"/>
            <family val="3"/>
            <charset val="128"/>
          </rPr>
          <t xml:space="preserve">生年月日を
2025/4/1
形式でご入力いただくと年齢は自動で入力されます。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3B8D10EC-E4FB-495E-B84C-BC8D60939002}">
      <text>
        <r>
          <rPr>
            <b/>
            <sz val="12"/>
            <color indexed="81"/>
            <rFont val="MS P ゴシック"/>
            <family val="3"/>
            <charset val="128"/>
          </rPr>
          <t>委嘱状送付時に
検定委員の方へ送付いたしますので、
申請書送付時には提出不要です</t>
        </r>
      </text>
    </comment>
    <comment ref="K4" authorId="0" shapeId="0" xr:uid="{BE6C72BA-230E-47AB-8318-C0091CF02B0B}">
      <text>
        <r>
          <rPr>
            <sz val="9"/>
            <color indexed="81"/>
            <rFont val="MS P ゴシック"/>
            <family val="3"/>
            <charset val="128"/>
          </rPr>
          <t>試験日以降の日で</t>
        </r>
      </text>
    </comment>
  </commentList>
</comments>
</file>

<file path=xl/sharedStrings.xml><?xml version="1.0" encoding="utf-8"?>
<sst xmlns="http://schemas.openxmlformats.org/spreadsheetml/2006/main" count="1267" uniqueCount="412">
  <si>
    <t>性別</t>
    <rPh sb="0" eb="2">
      <t>セイベツ</t>
    </rPh>
    <phoneticPr fontId="1"/>
  </si>
  <si>
    <t>国籍</t>
    <rPh sb="0" eb="2">
      <t>コクセキ</t>
    </rPh>
    <phoneticPr fontId="1"/>
  </si>
  <si>
    <t>実技・学科両方受検</t>
    <rPh sb="0" eb="2">
      <t>ジツギ</t>
    </rPh>
    <rPh sb="3" eb="5">
      <t>ガッカ</t>
    </rPh>
    <rPh sb="5" eb="7">
      <t>リョウホウ</t>
    </rPh>
    <rPh sb="7" eb="9">
      <t>ジュケン</t>
    </rPh>
    <phoneticPr fontId="1"/>
  </si>
  <si>
    <t>読み（カタカナ）</t>
    <rPh sb="0" eb="1">
      <t>ヨ</t>
    </rPh>
    <phoneticPr fontId="1"/>
  </si>
  <si>
    <t>確認事項</t>
    <rPh sb="0" eb="2">
      <t>カクニン</t>
    </rPh>
    <rPh sb="2" eb="4">
      <t>ジコウ</t>
    </rPh>
    <phoneticPr fontId="1"/>
  </si>
  <si>
    <t>会場住所</t>
    <rPh sb="0" eb="2">
      <t>カイジョウ</t>
    </rPh>
    <rPh sb="2" eb="4">
      <t>ジュウショ</t>
    </rPh>
    <phoneticPr fontId="1"/>
  </si>
  <si>
    <t>監理団体名</t>
    <rPh sb="0" eb="2">
      <t>カンリ</t>
    </rPh>
    <rPh sb="2" eb="4">
      <t>ダンタイ</t>
    </rPh>
    <rPh sb="4" eb="5">
      <t>メイ</t>
    </rPh>
    <phoneticPr fontId="1"/>
  </si>
  <si>
    <t>受検資格</t>
    <rPh sb="0" eb="2">
      <t>ジュケン</t>
    </rPh>
    <rPh sb="2" eb="4">
      <t>シカク</t>
    </rPh>
    <phoneticPr fontId="1"/>
  </si>
  <si>
    <t>試験免除</t>
    <rPh sb="0" eb="2">
      <t>シケン</t>
    </rPh>
    <rPh sb="2" eb="4">
      <t>メンジョ</t>
    </rPh>
    <phoneticPr fontId="1"/>
  </si>
  <si>
    <t>学科免除</t>
    <rPh sb="0" eb="2">
      <t>ガッカ</t>
    </rPh>
    <rPh sb="2" eb="4">
      <t>メンジョ</t>
    </rPh>
    <phoneticPr fontId="1"/>
  </si>
  <si>
    <t>実技免除</t>
    <rPh sb="0" eb="2">
      <t>ジツギ</t>
    </rPh>
    <rPh sb="2" eb="4">
      <t>メンジョ</t>
    </rPh>
    <phoneticPr fontId="1"/>
  </si>
  <si>
    <t>実習機関</t>
    <rPh sb="0" eb="2">
      <t>ジッシュウ</t>
    </rPh>
    <rPh sb="2" eb="4">
      <t>キカン</t>
    </rPh>
    <phoneticPr fontId="1"/>
  </si>
  <si>
    <t>基礎級
随時3級
合格情報</t>
    <rPh sb="0" eb="3">
      <t>キソキュウ</t>
    </rPh>
    <rPh sb="4" eb="6">
      <t>ズイジ</t>
    </rPh>
    <rPh sb="7" eb="8">
      <t>キュウ</t>
    </rPh>
    <rPh sb="9" eb="11">
      <t>ゴウカク</t>
    </rPh>
    <rPh sb="11" eb="13">
      <t>ジョウホウ</t>
    </rPh>
    <phoneticPr fontId="1"/>
  </si>
  <si>
    <t>住所・ＴＥＬ</t>
    <rPh sb="0" eb="2">
      <t>ジュウショ</t>
    </rPh>
    <phoneticPr fontId="1"/>
  </si>
  <si>
    <t>試験開始時間</t>
    <rPh sb="0" eb="2">
      <t>シケン</t>
    </rPh>
    <rPh sb="2" eb="4">
      <t>カイシ</t>
    </rPh>
    <rPh sb="4" eb="6">
      <t>ジカン</t>
    </rPh>
    <phoneticPr fontId="1"/>
  </si>
  <si>
    <t>合格年月日・合格番号</t>
    <rPh sb="6" eb="8">
      <t>ゴウカク</t>
    </rPh>
    <rPh sb="8" eb="10">
      <t>バンゴウ</t>
    </rPh>
    <phoneticPr fontId="1"/>
  </si>
  <si>
    <t>号</t>
    <rPh sb="0" eb="1">
      <t>ゴウ</t>
    </rPh>
    <phoneticPr fontId="1"/>
  </si>
  <si>
    <t>年　　　月　　　日</t>
    <phoneticPr fontId="1"/>
  </si>
  <si>
    <t>試験会場名</t>
    <rPh sb="0" eb="2">
      <t>シケン</t>
    </rPh>
    <rPh sb="2" eb="4">
      <t>カイジョウ</t>
    </rPh>
    <rPh sb="4" eb="5">
      <t>メイ</t>
    </rPh>
    <phoneticPr fontId="1"/>
  </si>
  <si>
    <t>級</t>
    <rPh sb="0" eb="1">
      <t>キュウ</t>
    </rPh>
    <phoneticPr fontId="1"/>
  </si>
  <si>
    <t>職種</t>
    <rPh sb="0" eb="2">
      <t>ショクシュ</t>
    </rPh>
    <phoneticPr fontId="1"/>
  </si>
  <si>
    <t>作業</t>
    <rPh sb="0" eb="2">
      <t>サギョウ</t>
    </rPh>
    <phoneticPr fontId="1"/>
  </si>
  <si>
    <t>試験日</t>
    <rPh sb="0" eb="3">
      <t>シケンビ</t>
    </rPh>
    <phoneticPr fontId="1"/>
  </si>
  <si>
    <r>
      <rPr>
        <sz val="16"/>
        <color theme="1"/>
        <rFont val="ＭＳ Ｐゴシック"/>
        <family val="3"/>
        <charset val="128"/>
        <scheme val="minor"/>
      </rPr>
      <t>写真</t>
    </r>
    <r>
      <rPr>
        <sz val="11"/>
        <color theme="1"/>
        <rFont val="ＭＳ Ｐゴシック"/>
        <family val="2"/>
        <scheme val="minor"/>
      </rPr>
      <t xml:space="preserve">
</t>
    </r>
    <r>
      <rPr>
        <sz val="14"/>
        <color theme="1"/>
        <rFont val="ＭＳ Ｐゴシック"/>
        <family val="3"/>
        <charset val="128"/>
        <scheme val="minor"/>
      </rPr>
      <t>縦4ｃｍ×横3ｃｍ</t>
    </r>
    <rPh sb="0" eb="2">
      <t>シャシン</t>
    </rPh>
    <rPh sb="3" eb="4">
      <t>タテ</t>
    </rPh>
    <rPh sb="8" eb="9">
      <t>ヨコ</t>
    </rPh>
    <phoneticPr fontId="1"/>
  </si>
  <si>
    <t>実技　　・　　学科</t>
    <rPh sb="0" eb="2">
      <t>ジツギ</t>
    </rPh>
    <rPh sb="7" eb="9">
      <t>ガッカ</t>
    </rPh>
    <phoneticPr fontId="1"/>
  </si>
  <si>
    <t>　技能検定を受けたいので申請します。</t>
    <rPh sb="1" eb="3">
      <t>ギノウ</t>
    </rPh>
    <rPh sb="3" eb="5">
      <t>ケンテイ</t>
    </rPh>
    <rPh sb="6" eb="7">
      <t>ウ</t>
    </rPh>
    <rPh sb="12" eb="14">
      <t>シンセイ</t>
    </rPh>
    <phoneticPr fontId="1"/>
  </si>
  <si>
    <t>本人署名または押印</t>
    <rPh sb="0" eb="2">
      <t>ホンニン</t>
    </rPh>
    <rPh sb="2" eb="4">
      <t>ショメイ</t>
    </rPh>
    <rPh sb="7" eb="9">
      <t>オウイン</t>
    </rPh>
    <phoneticPr fontId="1"/>
  </si>
  <si>
    <t>㊞</t>
    <phoneticPr fontId="1"/>
  </si>
  <si>
    <t>検定職種</t>
    <rPh sb="0" eb="2">
      <t>ケンテイ</t>
    </rPh>
    <rPh sb="2" eb="4">
      <t>ショクシュ</t>
    </rPh>
    <phoneticPr fontId="1"/>
  </si>
  <si>
    <t>受検者氏名
（アルファベット）</t>
    <rPh sb="0" eb="2">
      <t>ジュケン</t>
    </rPh>
    <rPh sb="2" eb="3">
      <t>シャ</t>
    </rPh>
    <rPh sb="3" eb="5">
      <t>シメイ</t>
    </rPh>
    <phoneticPr fontId="1"/>
  </si>
  <si>
    <t>受検区分
（区分名の
右側空欄に
○をつける）</t>
    <rPh sb="0" eb="2">
      <t>ジュケン</t>
    </rPh>
    <rPh sb="2" eb="4">
      <t>クブン</t>
    </rPh>
    <rPh sb="6" eb="8">
      <t>クブン</t>
    </rPh>
    <rPh sb="8" eb="9">
      <t>メイ</t>
    </rPh>
    <rPh sb="11" eb="12">
      <t>ミギ</t>
    </rPh>
    <rPh sb="12" eb="13">
      <t>ガワ</t>
    </rPh>
    <rPh sb="13" eb="15">
      <t>クウラン</t>
    </rPh>
    <phoneticPr fontId="1"/>
  </si>
  <si>
    <t>受検地（申請した都道府県）</t>
    <rPh sb="0" eb="3">
      <t>ジュケンチ</t>
    </rPh>
    <rPh sb="4" eb="6">
      <t>シンセイ</t>
    </rPh>
    <rPh sb="8" eb="12">
      <t>トドウフケン</t>
    </rPh>
    <phoneticPr fontId="1"/>
  </si>
  <si>
    <r>
      <t>学科のみ（実技免除</t>
    </r>
    <r>
      <rPr>
        <b/>
        <u/>
        <sz val="11"/>
        <color theme="1"/>
        <rFont val="ＭＳ Ｐゴシック"/>
        <family val="3"/>
        <charset val="128"/>
        <scheme val="minor"/>
      </rPr>
      <t>なし</t>
    </r>
    <r>
      <rPr>
        <sz val="11"/>
        <color theme="1"/>
        <rFont val="ＭＳ Ｐゴシック"/>
        <family val="3"/>
        <charset val="128"/>
        <scheme val="minor"/>
      </rPr>
      <t>）</t>
    </r>
    <rPh sb="0" eb="2">
      <t>ガッカ</t>
    </rPh>
    <rPh sb="5" eb="7">
      <t>ジツギ</t>
    </rPh>
    <rPh sb="7" eb="9">
      <t>メンジョ</t>
    </rPh>
    <phoneticPr fontId="1"/>
  </si>
  <si>
    <r>
      <t>実技のみ（学科免除</t>
    </r>
    <r>
      <rPr>
        <b/>
        <u/>
        <sz val="11"/>
        <color theme="1"/>
        <rFont val="ＭＳ Ｐゴシック"/>
        <family val="3"/>
        <charset val="128"/>
        <scheme val="minor"/>
      </rPr>
      <t>なし</t>
    </r>
    <r>
      <rPr>
        <sz val="11"/>
        <color theme="1"/>
        <rFont val="ＭＳ Ｐゴシック"/>
        <family val="3"/>
        <charset val="128"/>
        <scheme val="minor"/>
      </rPr>
      <t>）</t>
    </r>
    <rPh sb="0" eb="2">
      <t>ジツギ</t>
    </rPh>
    <rPh sb="5" eb="7">
      <t>ガッカ</t>
    </rPh>
    <rPh sb="7" eb="9">
      <t>メンジョ</t>
    </rPh>
    <phoneticPr fontId="1"/>
  </si>
  <si>
    <r>
      <t>学科のみ（実技</t>
    </r>
    <r>
      <rPr>
        <b/>
        <u/>
        <sz val="11"/>
        <color theme="1"/>
        <rFont val="ＭＳ Ｐゴシック"/>
        <family val="3"/>
        <charset val="128"/>
        <scheme val="minor"/>
      </rPr>
      <t>合格済</t>
    </r>
    <r>
      <rPr>
        <sz val="11"/>
        <color theme="1"/>
        <rFont val="ＭＳ Ｐゴシック"/>
        <family val="3"/>
        <charset val="128"/>
        <scheme val="minor"/>
      </rPr>
      <t>）</t>
    </r>
    <phoneticPr fontId="1"/>
  </si>
  <si>
    <r>
      <t>実技のみ（学科</t>
    </r>
    <r>
      <rPr>
        <b/>
        <u/>
        <sz val="11"/>
        <color theme="1"/>
        <rFont val="ＭＳ Ｐゴシック"/>
        <family val="3"/>
        <charset val="128"/>
        <scheme val="minor"/>
      </rPr>
      <t>合格済</t>
    </r>
    <r>
      <rPr>
        <sz val="11"/>
        <color theme="1"/>
        <rFont val="ＭＳ Ｐゴシック"/>
        <family val="3"/>
        <charset val="128"/>
        <scheme val="minor"/>
      </rPr>
      <t>）</t>
    </r>
    <rPh sb="0" eb="2">
      <t>ジツギ</t>
    </rPh>
    <rPh sb="5" eb="7">
      <t>ガッカ</t>
    </rPh>
    <rPh sb="7" eb="9">
      <t>ゴウカク</t>
    </rPh>
    <rPh sb="9" eb="10">
      <t>スミ</t>
    </rPh>
    <phoneticPr fontId="1"/>
  </si>
  <si>
    <r>
      <t>両方免除
（実技・学科</t>
    </r>
    <r>
      <rPr>
        <b/>
        <u/>
        <sz val="11"/>
        <color theme="1"/>
        <rFont val="ＭＳ Ｐゴシック"/>
        <family val="3"/>
        <charset val="128"/>
        <scheme val="minor"/>
      </rPr>
      <t>共に合格済</t>
    </r>
    <r>
      <rPr>
        <sz val="11"/>
        <color theme="1"/>
        <rFont val="ＭＳ Ｐゴシック"/>
        <family val="3"/>
        <charset val="128"/>
        <scheme val="minor"/>
      </rPr>
      <t>）</t>
    </r>
    <rPh sb="0" eb="2">
      <t>リョウホウ</t>
    </rPh>
    <rPh sb="2" eb="4">
      <t>メンジョ</t>
    </rPh>
    <rPh sb="6" eb="8">
      <t>ジツギ</t>
    </rPh>
    <rPh sb="9" eb="11">
      <t>ガッカ</t>
    </rPh>
    <rPh sb="11" eb="12">
      <t>トモ</t>
    </rPh>
    <rPh sb="13" eb="15">
      <t>ゴウカク</t>
    </rPh>
    <rPh sb="15" eb="16">
      <t>スミ</t>
    </rPh>
    <phoneticPr fontId="1"/>
  </si>
  <si>
    <t>　滋賀県知事　様</t>
    <phoneticPr fontId="1"/>
  </si>
  <si>
    <t>生年月日（西暦）</t>
    <phoneticPr fontId="1"/>
  </si>
  <si>
    <t>選択作業</t>
    <rPh sb="0" eb="2">
      <t>センタク</t>
    </rPh>
    <rPh sb="2" eb="4">
      <t>サギョウ</t>
    </rPh>
    <phoneticPr fontId="1"/>
  </si>
  <si>
    <t>満年齢</t>
    <rPh sb="0" eb="1">
      <t>マン</t>
    </rPh>
    <rPh sb="1" eb="3">
      <t>ネンレイ</t>
    </rPh>
    <phoneticPr fontId="1"/>
  </si>
  <si>
    <t>住所</t>
    <phoneticPr fontId="1"/>
  </si>
  <si>
    <t>開始</t>
    <rPh sb="0" eb="2">
      <t>カイシ</t>
    </rPh>
    <phoneticPr fontId="1"/>
  </si>
  <si>
    <t>終了予定</t>
    <rPh sb="0" eb="2">
      <t>シュウリョウ</t>
    </rPh>
    <rPh sb="2" eb="4">
      <t>ヨテイ</t>
    </rPh>
    <phoneticPr fontId="1"/>
  </si>
  <si>
    <t>職種</t>
    <phoneticPr fontId="1"/>
  </si>
  <si>
    <t>級</t>
    <phoneticPr fontId="1"/>
  </si>
  <si>
    <t>才</t>
    <rPh sb="0" eb="1">
      <t>サイ</t>
    </rPh>
    <phoneticPr fontId="1"/>
  </si>
  <si>
    <t>※受検番号</t>
    <rPh sb="1" eb="3">
      <t>ジュケン</t>
    </rPh>
    <rPh sb="3" eb="5">
      <t>バンゴウ</t>
    </rPh>
    <phoneticPr fontId="1"/>
  </si>
  <si>
    <t>上の欄は、随時３級受検⇒基礎級の技能士合格情報、随時２級受検⇒随時３級の技能士合格または実技一部合格情報を記載。　※合格証の（写）添付</t>
    <rPh sb="0" eb="1">
      <t>ウエ</t>
    </rPh>
    <rPh sb="2" eb="3">
      <t>ラン</t>
    </rPh>
    <rPh sb="5" eb="7">
      <t>ズイジ</t>
    </rPh>
    <rPh sb="8" eb="9">
      <t>キュウ</t>
    </rPh>
    <rPh sb="9" eb="11">
      <t>ジュケン</t>
    </rPh>
    <rPh sb="12" eb="14">
      <t>キソ</t>
    </rPh>
    <rPh sb="14" eb="15">
      <t>キュウ</t>
    </rPh>
    <rPh sb="16" eb="19">
      <t>ギノウシ</t>
    </rPh>
    <rPh sb="19" eb="21">
      <t>ゴウカク</t>
    </rPh>
    <rPh sb="21" eb="23">
      <t>ジョウホウ</t>
    </rPh>
    <rPh sb="24" eb="26">
      <t>ズイジ</t>
    </rPh>
    <rPh sb="27" eb="28">
      <t>キュウ</t>
    </rPh>
    <rPh sb="28" eb="30">
      <t>ジュケン</t>
    </rPh>
    <rPh sb="31" eb="33">
      <t>ズイジ</t>
    </rPh>
    <rPh sb="34" eb="35">
      <t>キュウ</t>
    </rPh>
    <rPh sb="36" eb="39">
      <t>ギノウシ</t>
    </rPh>
    <rPh sb="39" eb="41">
      <t>ゴウカク</t>
    </rPh>
    <rPh sb="44" eb="46">
      <t>ジツギ</t>
    </rPh>
    <rPh sb="46" eb="48">
      <t>イチブ</t>
    </rPh>
    <rPh sb="48" eb="50">
      <t>ゴウカク</t>
    </rPh>
    <rPh sb="50" eb="52">
      <t>ジョウホウ</t>
    </rPh>
    <rPh sb="53" eb="55">
      <t>キサイ</t>
    </rPh>
    <rPh sb="58" eb="60">
      <t>ゴウカク</t>
    </rPh>
    <rPh sb="60" eb="61">
      <t>ショウ</t>
    </rPh>
    <rPh sb="63" eb="64">
      <t>ウツ</t>
    </rPh>
    <rPh sb="65" eb="67">
      <t>テンプ</t>
    </rPh>
    <phoneticPr fontId="1"/>
  </si>
  <si>
    <t>実技（機械検査）</t>
    <rPh sb="0" eb="2">
      <t>ジツギ</t>
    </rPh>
    <rPh sb="3" eb="7">
      <t>キカイケンサ</t>
    </rPh>
    <phoneticPr fontId="1"/>
  </si>
  <si>
    <t>実技（婦人子供既製服縫製）</t>
    <rPh sb="0" eb="2">
      <t>ジツギ</t>
    </rPh>
    <phoneticPr fontId="1"/>
  </si>
  <si>
    <t>実技（上記以外）</t>
    <rPh sb="0" eb="2">
      <t>ジツギ</t>
    </rPh>
    <rPh sb="3" eb="5">
      <t>ジョウキ</t>
    </rPh>
    <rPh sb="5" eb="7">
      <t>イガイ</t>
    </rPh>
    <phoneticPr fontId="1"/>
  </si>
  <si>
    <t>監理団体
連絡先</t>
    <rPh sb="0" eb="2">
      <t>カンリ</t>
    </rPh>
    <rPh sb="2" eb="4">
      <t>ダンタイ</t>
    </rPh>
    <rPh sb="5" eb="8">
      <t>レンラクサキ</t>
    </rPh>
    <phoneticPr fontId="1"/>
  </si>
  <si>
    <t>監理団体
住所</t>
    <rPh sb="0" eb="2">
      <t>カンリ</t>
    </rPh>
    <rPh sb="2" eb="4">
      <t>ダンタイ</t>
    </rPh>
    <rPh sb="5" eb="7">
      <t>ジュウショ</t>
    </rPh>
    <phoneticPr fontId="1"/>
  </si>
  <si>
    <t>学科</t>
    <phoneticPr fontId="1"/>
  </si>
  <si>
    <t>担当者
（役職・氏名）</t>
    <rPh sb="0" eb="3">
      <t>タントウシャ</t>
    </rPh>
    <rPh sb="5" eb="7">
      <t>ヤクショク</t>
    </rPh>
    <rPh sb="8" eb="10">
      <t>シメイ</t>
    </rPh>
    <phoneticPr fontId="1"/>
  </si>
  <si>
    <t>年　　月　　日</t>
    <rPh sb="0" eb="1">
      <t>ネン</t>
    </rPh>
    <rPh sb="3" eb="4">
      <t>ツキ</t>
    </rPh>
    <rPh sb="6" eb="7">
      <t>ニチ</t>
    </rPh>
    <phoneticPr fontId="1"/>
  </si>
  <si>
    <t>※
資格判定</t>
    <rPh sb="2" eb="4">
      <t>シカク</t>
    </rPh>
    <rPh sb="4" eb="6">
      <t>ハンテイ</t>
    </rPh>
    <phoneticPr fontId="1"/>
  </si>
  <si>
    <t>※
受検手数料
収納</t>
    <rPh sb="2" eb="4">
      <t>ジュケン</t>
    </rPh>
    <rPh sb="4" eb="7">
      <t>テスウリョウ</t>
    </rPh>
    <rPh sb="8" eb="10">
      <t>シュウノウ</t>
    </rPh>
    <phoneticPr fontId="1"/>
  </si>
  <si>
    <t>１．本人署名の氏名欄は、本人が署名した場合は押印の必要はありません。</t>
    <rPh sb="2" eb="4">
      <t>ホンニン</t>
    </rPh>
    <rPh sb="4" eb="6">
      <t>ショメイ</t>
    </rPh>
    <rPh sb="7" eb="9">
      <t>シメイ</t>
    </rPh>
    <rPh sb="9" eb="10">
      <t>ラン</t>
    </rPh>
    <rPh sb="12" eb="14">
      <t>ホンニン</t>
    </rPh>
    <rPh sb="15" eb="17">
      <t>ショメイ</t>
    </rPh>
    <rPh sb="19" eb="21">
      <t>バアイ</t>
    </rPh>
    <rPh sb="22" eb="24">
      <t>オウイン</t>
    </rPh>
    <rPh sb="25" eb="27">
      <t>ヒツヨウ</t>
    </rPh>
    <phoneticPr fontId="18"/>
  </si>
  <si>
    <t>２．　１以外の項目については、代理の者の記入も可とする。</t>
    <phoneticPr fontId="1"/>
  </si>
  <si>
    <t>３．氏名は、パスポート（写）の氏名と必ず一致すること。
フリガナはカタカナで記入すること。</t>
    <phoneticPr fontId="1"/>
  </si>
  <si>
    <t>４．パスポート（写）を、申請書に必ず貼付のこと。</t>
    <rPh sb="12" eb="15">
      <t>シンセイショ</t>
    </rPh>
    <phoneticPr fontId="1"/>
  </si>
  <si>
    <t>５．手数料については、受検する試験（実技・学科）手数料を申請と同時に納付すること。</t>
    <phoneticPr fontId="1"/>
  </si>
  <si>
    <t>６．試験の免除資格がある場合には、必ず証明する書面を添付すること。</t>
    <phoneticPr fontId="1"/>
  </si>
  <si>
    <t>８．※印の欄は、記入しないこと。</t>
    <phoneticPr fontId="1"/>
  </si>
  <si>
    <t>　</t>
    <phoneticPr fontId="18"/>
  </si>
  <si>
    <t>写真撮影年月日</t>
    <rPh sb="0" eb="2">
      <t>シャシン</t>
    </rPh>
    <rPh sb="2" eb="4">
      <t>サツエイ</t>
    </rPh>
    <rPh sb="4" eb="7">
      <t>ネンガッピ</t>
    </rPh>
    <phoneticPr fontId="1"/>
  </si>
  <si>
    <t>監理団体名</t>
    <rPh sb="0" eb="2">
      <t>カンリ</t>
    </rPh>
    <rPh sb="2" eb="4">
      <t>ダンタイ</t>
    </rPh>
    <rPh sb="4" eb="5">
      <t>メイ</t>
    </rPh>
    <phoneticPr fontId="1"/>
  </si>
  <si>
    <t>監理団体連絡先</t>
    <rPh sb="0" eb="2">
      <t>カンリ</t>
    </rPh>
    <rPh sb="2" eb="4">
      <t>ダンタイ</t>
    </rPh>
    <rPh sb="4" eb="7">
      <t>レンラクサキ</t>
    </rPh>
    <phoneticPr fontId="1"/>
  </si>
  <si>
    <t>過去に合格した場合は、免除を選択してください</t>
    <phoneticPr fontId="1"/>
  </si>
  <si>
    <t>連絡先</t>
    <rPh sb="0" eb="2">
      <t>レンラク</t>
    </rPh>
    <rPh sb="2" eb="3">
      <t>サキ</t>
    </rPh>
    <phoneticPr fontId="1"/>
  </si>
  <si>
    <t>入国年月日（西暦）</t>
    <rPh sb="0" eb="5">
      <t>ニュウコクネンガッピ</t>
    </rPh>
    <rPh sb="6" eb="8">
      <t>セイレキ</t>
    </rPh>
    <phoneticPr fontId="1"/>
  </si>
  <si>
    <t>在留期限（西暦）</t>
    <rPh sb="0" eb="2">
      <t>ザイリュウ</t>
    </rPh>
    <rPh sb="2" eb="4">
      <t>キゲン</t>
    </rPh>
    <rPh sb="5" eb="7">
      <t>セイレキ</t>
    </rPh>
    <phoneticPr fontId="1"/>
  </si>
  <si>
    <t>受入企業名</t>
    <rPh sb="0" eb="4">
      <t>ウケイレキギョウ</t>
    </rPh>
    <rPh sb="4" eb="5">
      <t>メイ</t>
    </rPh>
    <phoneticPr fontId="1"/>
  </si>
  <si>
    <t>　【１・２・３号】技能実習　期間（西暦）</t>
    <rPh sb="9" eb="11">
      <t>ギノウ</t>
    </rPh>
    <rPh sb="11" eb="13">
      <t>ジッシュウ</t>
    </rPh>
    <rPh sb="14" eb="16">
      <t>キカン</t>
    </rPh>
    <phoneticPr fontId="1"/>
  </si>
  <si>
    <t>技能士番号</t>
    <rPh sb="0" eb="3">
      <t>ギノウシ</t>
    </rPh>
    <rPh sb="3" eb="5">
      <t>バンゴウ</t>
    </rPh>
    <phoneticPr fontId="1"/>
  </si>
  <si>
    <t>※</t>
    <phoneticPr fontId="1"/>
  </si>
  <si>
    <t>合格年月日</t>
    <rPh sb="0" eb="2">
      <t>ゴウカク</t>
    </rPh>
    <rPh sb="2" eb="5">
      <t>ネンガッピ</t>
    </rPh>
    <phoneticPr fontId="1"/>
  </si>
  <si>
    <t>年月日</t>
    <rPh sb="0" eb="3">
      <t>ネンガッピ</t>
    </rPh>
    <phoneticPr fontId="1"/>
  </si>
  <si>
    <t>合格証書再交付</t>
    <rPh sb="0" eb="2">
      <t>ゴウカク</t>
    </rPh>
    <rPh sb="2" eb="3">
      <t>ショウ</t>
    </rPh>
    <rPh sb="3" eb="4">
      <t>ショ</t>
    </rPh>
    <rPh sb="4" eb="7">
      <t>サイコウフ</t>
    </rPh>
    <phoneticPr fontId="1"/>
  </si>
  <si>
    <t>合格取消し</t>
    <phoneticPr fontId="1"/>
  </si>
  <si>
    <t>番　号</t>
    <rPh sb="0" eb="1">
      <t>バン</t>
    </rPh>
    <rPh sb="2" eb="3">
      <t>ゴウ</t>
    </rPh>
    <phoneticPr fontId="1"/>
  </si>
  <si>
    <t>理　由</t>
    <rPh sb="0" eb="1">
      <t>リ</t>
    </rPh>
    <rPh sb="2" eb="3">
      <t>ヨシ</t>
    </rPh>
    <phoneticPr fontId="1"/>
  </si>
  <si>
    <t>備　　考</t>
    <rPh sb="0" eb="1">
      <t>ビ</t>
    </rPh>
    <rPh sb="3" eb="4">
      <t>コウ</t>
    </rPh>
    <phoneticPr fontId="1"/>
  </si>
  <si>
    <t>（裏面）</t>
    <rPh sb="1" eb="3">
      <t>リメン</t>
    </rPh>
    <phoneticPr fontId="1"/>
  </si>
  <si>
    <t>　※　裏面有　両面印刷すること</t>
    <rPh sb="3" eb="5">
      <t>リメン</t>
    </rPh>
    <rPh sb="5" eb="6">
      <t>アリ</t>
    </rPh>
    <rPh sb="7" eb="9">
      <t>リョウメン</t>
    </rPh>
    <rPh sb="9" eb="11">
      <t>インサツ</t>
    </rPh>
    <phoneticPr fontId="1"/>
  </si>
  <si>
    <r>
      <t>受検番号</t>
    </r>
    <r>
      <rPr>
        <sz val="18"/>
        <color rgb="FFFF0000"/>
        <rFont val="ＭＳ Ｐゴシック"/>
        <family val="3"/>
        <charset val="128"/>
        <scheme val="minor"/>
      </rPr>
      <t>※</t>
    </r>
    <rPh sb="0" eb="2">
      <t>ジュケン</t>
    </rPh>
    <rPh sb="2" eb="4">
      <t>バンゴウ</t>
    </rPh>
    <phoneticPr fontId="1"/>
  </si>
  <si>
    <t>技能検定　申請書</t>
    <phoneticPr fontId="1"/>
  </si>
  <si>
    <t>基礎級</t>
    <phoneticPr fontId="1"/>
  </si>
  <si>
    <t>随時３級</t>
    <phoneticPr fontId="1"/>
  </si>
  <si>
    <t>随時２級</t>
    <phoneticPr fontId="1"/>
  </si>
  <si>
    <t>技能検定　写真票</t>
    <phoneticPr fontId="1"/>
  </si>
  <si>
    <t>貼付欄
パスポート（写）：（顔写真・氏名・国籍・生年月日
・性別欄記載の頁）を必ず貼り付けること。</t>
    <rPh sb="0" eb="2">
      <t>ハリツケ</t>
    </rPh>
    <rPh sb="2" eb="3">
      <t>ラン</t>
    </rPh>
    <rPh sb="12" eb="13">
      <t>ウツ</t>
    </rPh>
    <rPh sb="16" eb="17">
      <t>カオ</t>
    </rPh>
    <rPh sb="17" eb="19">
      <t>シャシン</t>
    </rPh>
    <rPh sb="20" eb="22">
      <t>シメイ</t>
    </rPh>
    <rPh sb="26" eb="28">
      <t>セイネン</t>
    </rPh>
    <rPh sb="28" eb="30">
      <t>ガッピ</t>
    </rPh>
    <rPh sb="32" eb="34">
      <t>セイベツ</t>
    </rPh>
    <rPh sb="34" eb="35">
      <t>ラン</t>
    </rPh>
    <rPh sb="35" eb="37">
      <t>キサイ</t>
    </rPh>
    <rPh sb="38" eb="39">
      <t>ページ</t>
    </rPh>
    <rPh sb="41" eb="42">
      <t>カナラ</t>
    </rPh>
    <rPh sb="43" eb="44">
      <t>ハ</t>
    </rPh>
    <rPh sb="45" eb="46">
      <t>ツ</t>
    </rPh>
    <phoneticPr fontId="1"/>
  </si>
  <si>
    <t>申請書入力または記入上の注意事項</t>
    <rPh sb="0" eb="3">
      <t>シンセイショ</t>
    </rPh>
    <rPh sb="3" eb="5">
      <t>ニュウリョク</t>
    </rPh>
    <rPh sb="8" eb="10">
      <t>キニュウ</t>
    </rPh>
    <rPh sb="10" eb="11">
      <t>ジョウ</t>
    </rPh>
    <rPh sb="12" eb="16">
      <t>チュウイジコウ</t>
    </rPh>
    <phoneticPr fontId="18"/>
  </si>
  <si>
    <t>以上の注意事項を厳守のこと。
なお、記入事項に不正があったときは、合格を取り消す場合がある。</t>
    <phoneticPr fontId="1"/>
  </si>
  <si>
    <t>７．手書きされる場合は、すべてインキまたは、ボールペンを用い、数字は、算用数字を用いてていねいに書くこと。</t>
    <rPh sb="2" eb="4">
      <t>テガ</t>
    </rPh>
    <rPh sb="8" eb="10">
      <t>バアイ</t>
    </rPh>
    <phoneticPr fontId="1"/>
  </si>
  <si>
    <t>）</t>
    <phoneticPr fontId="18"/>
  </si>
  <si>
    <t>〒</t>
    <phoneticPr fontId="18"/>
  </si>
  <si>
    <t>㊞</t>
    <phoneticPr fontId="18"/>
  </si>
  <si>
    <t>職種名</t>
  </si>
  <si>
    <t>名</t>
    <rPh sb="0" eb="1">
      <t>メイ</t>
    </rPh>
    <phoneticPr fontId="18"/>
  </si>
  <si>
    <t>～</t>
    <phoneticPr fontId="18"/>
  </si>
  <si>
    <t>時</t>
    <rPh sb="0" eb="1">
      <t>ジ</t>
    </rPh>
    <phoneticPr fontId="18"/>
  </si>
  <si>
    <t>分</t>
    <rPh sb="0" eb="1">
      <t>フン</t>
    </rPh>
    <phoneticPr fontId="18"/>
  </si>
  <si>
    <t>円</t>
    <rPh sb="0" eb="1">
      <t>エン</t>
    </rPh>
    <phoneticPr fontId="18"/>
  </si>
  <si>
    <t>部署</t>
    <rPh sb="0" eb="2">
      <t>ブショ</t>
    </rPh>
    <phoneticPr fontId="18"/>
  </si>
  <si>
    <t>技能検定試験会場案内図</t>
  </si>
  <si>
    <t>担当者</t>
    <rPh sb="0" eb="3">
      <t>タントウシャ</t>
    </rPh>
    <phoneticPr fontId="18"/>
  </si>
  <si>
    <t>所　在　地</t>
  </si>
  <si>
    <t>電話</t>
    <rPh sb="0" eb="2">
      <t>デンワ</t>
    </rPh>
    <phoneticPr fontId="18"/>
  </si>
  <si>
    <t>交通機関</t>
  </si>
  <si>
    <t xml:space="preserve">最寄り駅
　　鉄道（ＪＲ・他（
</t>
    <phoneticPr fontId="18"/>
  </si>
  <si>
    <t xml:space="preserve">
））
</t>
    <phoneticPr fontId="18"/>
  </si>
  <si>
    <t xml:space="preserve">
駅
</t>
    <rPh sb="1" eb="2">
      <t>エキ</t>
    </rPh>
    <phoneticPr fontId="18"/>
  </si>
  <si>
    <t>徒歩　・　車</t>
    <phoneticPr fontId="18"/>
  </si>
  <si>
    <t xml:space="preserve">    バス          （</t>
    <phoneticPr fontId="18"/>
  </si>
  <si>
    <t>停</t>
    <phoneticPr fontId="18"/>
  </si>
  <si>
    <r>
      <t>＊</t>
    </r>
    <r>
      <rPr>
        <sz val="7"/>
        <color rgb="FF000000"/>
        <rFont val="Times New Roman"/>
        <family val="1"/>
      </rPr>
      <t>   </t>
    </r>
    <r>
      <rPr>
        <sz val="10.5"/>
        <color rgb="FF000000"/>
        <rFont val="ＭＳ Ｐ明朝"/>
        <family val="1"/>
        <charset val="128"/>
      </rPr>
      <t>技能検定委員選任基準</t>
    </r>
    <phoneticPr fontId="18"/>
  </si>
  <si>
    <t>(ア)</t>
  </si>
  <si>
    <t>(イ)</t>
  </si>
  <si>
    <t>(ウ)</t>
  </si>
  <si>
    <t>(エ)</t>
  </si>
  <si>
    <t>推薦団体</t>
  </si>
  <si>
    <t>担当職種</t>
  </si>
  <si>
    <t>作業名</t>
  </si>
  <si>
    <t>職種・作業番号</t>
  </si>
  <si>
    <t>職種</t>
    <rPh sb="0" eb="2">
      <t>ショクシュ</t>
    </rPh>
    <phoneticPr fontId="18"/>
  </si>
  <si>
    <t>作業</t>
    <rPh sb="0" eb="2">
      <t>サギョウ</t>
    </rPh>
    <phoneticPr fontId="18"/>
  </si>
  <si>
    <t>＊　　　　　　　　　　</t>
  </si>
  <si>
    <t>ﾌﾘｶﾞﾅ</t>
  </si>
  <si>
    <t>生年月日</t>
  </si>
  <si>
    <t>年齢</t>
    <rPh sb="0" eb="2">
      <t>ネンレイ</t>
    </rPh>
    <phoneticPr fontId="18"/>
  </si>
  <si>
    <t>氏　名</t>
  </si>
  <si>
    <t>生</t>
    <rPh sb="0" eb="1">
      <t>ウ</t>
    </rPh>
    <phoneticPr fontId="18"/>
  </si>
  <si>
    <t>歳</t>
    <rPh sb="0" eb="1">
      <t>サイ</t>
    </rPh>
    <phoneticPr fontId="18"/>
  </si>
  <si>
    <t>本　人
現住所</t>
    <phoneticPr fontId="18"/>
  </si>
  <si>
    <t>所属</t>
  </si>
  <si>
    <t>事業所名/</t>
  </si>
  <si>
    <t>職名</t>
    <rPh sb="0" eb="2">
      <t>ショクメイ</t>
    </rPh>
    <phoneticPr fontId="18"/>
  </si>
  <si>
    <t>部署・職名</t>
  </si>
  <si>
    <t>最終学歴</t>
  </si>
  <si>
    <t>(学校名・
学科名等)</t>
    <phoneticPr fontId="18"/>
  </si>
  <si>
    <t>学部</t>
    <rPh sb="0" eb="2">
      <t>ガクブ</t>
    </rPh>
    <phoneticPr fontId="18"/>
  </si>
  <si>
    <t>学科</t>
    <rPh sb="0" eb="2">
      <t>ガッカ</t>
    </rPh>
    <phoneticPr fontId="18"/>
  </si>
  <si>
    <t>昭和・平成</t>
    <rPh sb="0" eb="2">
      <t>ショウワ</t>
    </rPh>
    <rPh sb="3" eb="5">
      <t>ヘイセイ</t>
    </rPh>
    <phoneticPr fontId="18"/>
  </si>
  <si>
    <t>年</t>
    <rPh sb="0" eb="1">
      <t>ネン</t>
    </rPh>
    <phoneticPr fontId="18"/>
  </si>
  <si>
    <t>月</t>
    <rPh sb="0" eb="1">
      <t>ツキ</t>
    </rPh>
    <phoneticPr fontId="18"/>
  </si>
  <si>
    <t>卒業</t>
    <rPh sb="0" eb="2">
      <t>ソツギョウ</t>
    </rPh>
    <phoneticPr fontId="18"/>
  </si>
  <si>
    <t>訓練歴</t>
  </si>
  <si>
    <t>(訓練施設・訓練科名)</t>
    <phoneticPr fontId="18"/>
  </si>
  <si>
    <t>科</t>
    <rPh sb="0" eb="1">
      <t>カ</t>
    </rPh>
    <phoneticPr fontId="18"/>
  </si>
  <si>
    <t>選任基準の根拠　※２</t>
    <phoneticPr fontId="18"/>
  </si>
  <si>
    <t>職種(作業名）</t>
  </si>
  <si>
    <t>合格番号</t>
    <rPh sb="0" eb="2">
      <t>ゴウカク</t>
    </rPh>
    <rPh sb="2" eb="4">
      <t>バンゴウ</t>
    </rPh>
    <phoneticPr fontId="18"/>
  </si>
  <si>
    <t>号</t>
    <rPh sb="0" eb="1">
      <t>ゴウ</t>
    </rPh>
    <phoneticPr fontId="18"/>
  </si>
  <si>
    <t>職種に関する実務経験・学識経験</t>
  </si>
  <si>
    <t>職　　種　　名　・　所　　属　　名　※３</t>
    <phoneticPr fontId="18"/>
  </si>
  <si>
    <t>期　　　間</t>
  </si>
  <si>
    <t>年数</t>
    <rPh sb="0" eb="2">
      <t>ネンスウ</t>
    </rPh>
    <phoneticPr fontId="18"/>
  </si>
  <si>
    <t>月～</t>
    <rPh sb="0" eb="1">
      <t>ツキ</t>
    </rPh>
    <phoneticPr fontId="18"/>
  </si>
  <si>
    <t>月
現在に至る</t>
    <rPh sb="0" eb="1">
      <t>ツキ</t>
    </rPh>
    <rPh sb="2" eb="4">
      <t>ゲンザイ</t>
    </rPh>
    <rPh sb="5" eb="6">
      <t>イタ</t>
    </rPh>
    <phoneticPr fontId="18"/>
  </si>
  <si>
    <t>職種に関する役職(管理・技術・教育部門の課長級以上)</t>
  </si>
  <si>
    <t>役　　職　　名　　※１</t>
  </si>
  <si>
    <t>期　　　　　　　間</t>
  </si>
  <si>
    <t>　私は、職業能力開発促進法を遵守し、滋賀県技能検定実技試験の技能検定委員になることを承諾します。</t>
    <phoneticPr fontId="18"/>
  </si>
  <si>
    <t>令和　　年　　月　　日</t>
    <rPh sb="0" eb="2">
      <t>レイワ</t>
    </rPh>
    <rPh sb="4" eb="5">
      <t>ネン</t>
    </rPh>
    <rPh sb="7" eb="8">
      <t>ツキ</t>
    </rPh>
    <rPh sb="10" eb="11">
      <t>ニチ</t>
    </rPh>
    <phoneticPr fontId="18"/>
  </si>
  <si>
    <t>氏 名</t>
  </si>
  <si>
    <t>※１　役職名は選任基準の判定に必要可能な限り具体的にご記入ください。役員の方も「○○担当役員」等、管理・技術・教育部門の別が判定できるようご記入ください。</t>
    <phoneticPr fontId="18"/>
  </si>
  <si>
    <t>※３　職種名・所属名は、複数の事業所での実務経験がある場合、事業所ごとに記入ください。</t>
    <phoneticPr fontId="18"/>
  </si>
  <si>
    <t>技能検定試験報告書兼</t>
  </si>
  <si>
    <t>技能検定委員手当請求書</t>
  </si>
  <si>
    <t>（あて先）　　　　　　　　　　　　　　　　　　　　　　　　　　　　　</t>
  </si>
  <si>
    <t xml:space="preserve">      滋賀県職業能力開発協会　</t>
  </si>
  <si>
    <t>住　　所</t>
    <rPh sb="0" eb="1">
      <t>ジュウ</t>
    </rPh>
    <rPh sb="3" eb="4">
      <t>ジョ</t>
    </rPh>
    <phoneticPr fontId="18"/>
  </si>
  <si>
    <t>T　E　L</t>
    <phoneticPr fontId="18"/>
  </si>
  <si>
    <t>検定委員
氏　　　名</t>
    <rPh sb="0" eb="2">
      <t>ケンテイ</t>
    </rPh>
    <rPh sb="2" eb="4">
      <t>イイン</t>
    </rPh>
    <rPh sb="5" eb="6">
      <t>シ</t>
    </rPh>
    <rPh sb="9" eb="10">
      <t>メイ</t>
    </rPh>
    <phoneticPr fontId="18"/>
  </si>
  <si>
    <t>　下記のとおり実施した技能検定試験の結果を報告するとともに、技能検定委員手当を請求します。</t>
    <phoneticPr fontId="18"/>
  </si>
  <si>
    <t>記</t>
  </si>
  <si>
    <t>試験実施結果</t>
  </si>
  <si>
    <t>試験実施日
及び会場</t>
    <rPh sb="6" eb="7">
      <t>オヨ</t>
    </rPh>
    <phoneticPr fontId="18"/>
  </si>
  <si>
    <t>まで</t>
    <phoneticPr fontId="18"/>
  </si>
  <si>
    <t>監理団体等名称</t>
  </si>
  <si>
    <t>検定職種（作業名）</t>
  </si>
  <si>
    <t>受検項目・人数</t>
  </si>
  <si>
    <t>実技</t>
    <rPh sb="0" eb="2">
      <t>ジツギ</t>
    </rPh>
    <phoneticPr fontId="18"/>
  </si>
  <si>
    <t>技能検定委員手当請求額</t>
  </si>
  <si>
    <t>＠</t>
    <phoneticPr fontId="18"/>
  </si>
  <si>
    <t>円×</t>
    <rPh sb="0" eb="1">
      <t>エン</t>
    </rPh>
    <phoneticPr fontId="18"/>
  </si>
  <si>
    <t>日</t>
    <rPh sb="0" eb="1">
      <t>ニチ</t>
    </rPh>
    <phoneticPr fontId="18"/>
  </si>
  <si>
    <t>振込口座</t>
  </si>
  <si>
    <t>金　 融 
機関名</t>
    <phoneticPr fontId="18"/>
  </si>
  <si>
    <t>銀行・信用金庫・信用組合・農協</t>
    <rPh sb="0" eb="2">
      <t>ギンコウ</t>
    </rPh>
    <rPh sb="3" eb="5">
      <t>シンヨウ</t>
    </rPh>
    <rPh sb="5" eb="7">
      <t>キンコ</t>
    </rPh>
    <rPh sb="8" eb="10">
      <t>シンヨウ</t>
    </rPh>
    <rPh sb="10" eb="12">
      <t>クミアイ</t>
    </rPh>
    <rPh sb="13" eb="15">
      <t>ノウキョウ</t>
    </rPh>
    <phoneticPr fontId="18"/>
  </si>
  <si>
    <t>本店・支店
本所・支所・出張所</t>
    <rPh sb="0" eb="2">
      <t>ホンテン</t>
    </rPh>
    <rPh sb="3" eb="5">
      <t>シテン</t>
    </rPh>
    <rPh sb="6" eb="8">
      <t>ホンショ</t>
    </rPh>
    <rPh sb="9" eb="11">
      <t>シショ</t>
    </rPh>
    <rPh sb="12" eb="15">
      <t>シュッチョウジョ</t>
    </rPh>
    <phoneticPr fontId="18"/>
  </si>
  <si>
    <t xml:space="preserve"> 預 金 の 種 類</t>
  </si>
  <si>
    <t>１．普通（総合口座）</t>
    <rPh sb="2" eb="4">
      <t>フツウ</t>
    </rPh>
    <rPh sb="5" eb="7">
      <t>ソウゴウ</t>
    </rPh>
    <rPh sb="7" eb="9">
      <t>コウザ</t>
    </rPh>
    <phoneticPr fontId="18"/>
  </si>
  <si>
    <t>２．当座</t>
    <rPh sb="2" eb="4">
      <t>トウザ</t>
    </rPh>
    <phoneticPr fontId="18"/>
  </si>
  <si>
    <t>口座番号</t>
  </si>
  <si>
    <t>番号は右づめでご記入ください。</t>
    <phoneticPr fontId="18"/>
  </si>
  <si>
    <t>口座名義</t>
  </si>
  <si>
    <t>預金通帳に記載されているとおりにご記入ください。
30文字まで登録できます。</t>
    <phoneticPr fontId="18"/>
  </si>
  <si>
    <t>（注）預金通帳をご覧のうえ、正確にご記入ください。なお、貯蓄預金への振込みのご指定はできませんのでご注意ください。</t>
    <phoneticPr fontId="18"/>
  </si>
  <si>
    <t>（ＴＥＬ）</t>
    <phoneticPr fontId="1"/>
  </si>
  <si>
    <t>TEL</t>
    <phoneticPr fontId="1"/>
  </si>
  <si>
    <t>第　－　－
－　　－　　　　号</t>
    <rPh sb="0" eb="1">
      <t>ダイ</t>
    </rPh>
    <rPh sb="14" eb="15">
      <t>ゴウ</t>
    </rPh>
    <phoneticPr fontId="1"/>
  </si>
  <si>
    <t>受入企業名</t>
    <rPh sb="0" eb="2">
      <t>ウケイレ</t>
    </rPh>
    <rPh sb="2" eb="4">
      <t>キギョウ</t>
    </rPh>
    <rPh sb="4" eb="5">
      <t>メイ</t>
    </rPh>
    <phoneticPr fontId="1"/>
  </si>
  <si>
    <t>〒</t>
    <phoneticPr fontId="1"/>
  </si>
  <si>
    <t>〒</t>
    <phoneticPr fontId="1"/>
  </si>
  <si>
    <t>ＴＥＬ</t>
    <phoneticPr fontId="1"/>
  </si>
  <si>
    <t>〒</t>
    <phoneticPr fontId="1"/>
  </si>
  <si>
    <t>監理団体
部署・担当者名</t>
    <rPh sb="0" eb="2">
      <t>カンリ</t>
    </rPh>
    <rPh sb="2" eb="4">
      <t>ダンタイ</t>
    </rPh>
    <rPh sb="5" eb="7">
      <t>ブショ</t>
    </rPh>
    <rPh sb="8" eb="11">
      <t>タントウシャ</t>
    </rPh>
    <rPh sb="11" eb="12">
      <t>メイ</t>
    </rPh>
    <phoneticPr fontId="1"/>
  </si>
  <si>
    <t>受入企業連絡先</t>
    <rPh sb="0" eb="2">
      <t>ウケイレ</t>
    </rPh>
    <rPh sb="2" eb="4">
      <t>キギョウ</t>
    </rPh>
    <rPh sb="4" eb="7">
      <t>レンラクサキ</t>
    </rPh>
    <phoneticPr fontId="1"/>
  </si>
  <si>
    <t>最寄り駅等より</t>
    <rPh sb="4" eb="5">
      <t>トウ</t>
    </rPh>
    <phoneticPr fontId="1"/>
  </si>
  <si>
    <t>試　験　会　場　名</t>
    <rPh sb="0" eb="1">
      <t>シ</t>
    </rPh>
    <rPh sb="2" eb="3">
      <t>ゲン</t>
    </rPh>
    <rPh sb="4" eb="5">
      <t>カイ</t>
    </rPh>
    <phoneticPr fontId="1"/>
  </si>
  <si>
    <t>技能実習受入企業名</t>
    <rPh sb="6" eb="8">
      <t>キギョウ</t>
    </rPh>
    <phoneticPr fontId="1"/>
  </si>
  <si>
    <t>会　場　住　所</t>
    <rPh sb="0" eb="1">
      <t>カイ</t>
    </rPh>
    <rPh sb="2" eb="3">
      <t>バ</t>
    </rPh>
    <rPh sb="4" eb="5">
      <t>ジュウ</t>
    </rPh>
    <rPh sb="6" eb="7">
      <t>ショ</t>
    </rPh>
    <phoneticPr fontId="1"/>
  </si>
  <si>
    <t>令和　　年　　月　　日</t>
    <rPh sb="0" eb="2">
      <t>レイワ</t>
    </rPh>
    <rPh sb="4" eb="5">
      <t>ネン</t>
    </rPh>
    <rPh sb="7" eb="8">
      <t>ツキ</t>
    </rPh>
    <rPh sb="10" eb="11">
      <t>ニチ</t>
    </rPh>
    <phoneticPr fontId="1"/>
  </si>
  <si>
    <t>職種</t>
    <rPh sb="0" eb="2">
      <t>ショクシュ</t>
    </rPh>
    <phoneticPr fontId="1"/>
  </si>
  <si>
    <t>作業</t>
    <rPh sb="0" eb="2">
      <t>サギョウ</t>
    </rPh>
    <phoneticPr fontId="1"/>
  </si>
  <si>
    <t>課　長</t>
  </si>
  <si>
    <t>合　議</t>
    <rPh sb="0" eb="1">
      <t>ゴウ</t>
    </rPh>
    <rPh sb="2" eb="3">
      <t>ギ</t>
    </rPh>
    <phoneticPr fontId="18"/>
  </si>
  <si>
    <t>担当者</t>
  </si>
  <si>
    <t>借 　用 　願</t>
  </si>
  <si>
    <t>　滋賀県職業能力開発協会　　宛</t>
    <rPh sb="1" eb="4">
      <t>シガケン</t>
    </rPh>
    <rPh sb="4" eb="12">
      <t>ショクギョウノウリョクカイハツキョウカイ</t>
    </rPh>
    <rPh sb="14" eb="15">
      <t>アテ</t>
    </rPh>
    <phoneticPr fontId="18"/>
  </si>
  <si>
    <t>下記のとおり借用を申し込みます。</t>
  </si>
  <si>
    <t>物品</t>
  </si>
  <si>
    <t>金属プレス作業用金型一式</t>
    <phoneticPr fontId="18"/>
  </si>
  <si>
    <t>使用目的</t>
  </si>
  <si>
    <t>基礎級・随時３級・随時２級技能検定</t>
    <phoneticPr fontId="18"/>
  </si>
  <si>
    <t>金属プレス加工（金属プレス作業）実技試験用</t>
  </si>
  <si>
    <t>試験実施日</t>
  </si>
  <si>
    <t>借用期間</t>
  </si>
  <si>
    <t>使用場所</t>
  </si>
  <si>
    <t>（名称及び所在地）</t>
  </si>
  <si>
    <t>使用者
（願出者）</t>
    <phoneticPr fontId="18"/>
  </si>
  <si>
    <t>住　　　　　所</t>
  </si>
  <si>
    <t>事業所・団体名</t>
  </si>
  <si>
    <t>代表者氏名　　　　　　　　　　　　　　　　　　　　　　　　　　</t>
    <phoneticPr fontId="18"/>
  </si>
  <si>
    <t>電　　　　　話</t>
    <phoneticPr fontId="18"/>
  </si>
  <si>
    <t>連絡先</t>
  </si>
  <si>
    <t>※担当者・電話番号等</t>
    <phoneticPr fontId="18"/>
  </si>
  <si>
    <t>許 　可　 書</t>
  </si>
  <si>
    <t>金型番号</t>
    <phoneticPr fontId="18"/>
  </si>
  <si>
    <t>令和　　年　　 月　　 日</t>
  </si>
  <si>
    <t>御中</t>
    <rPh sb="0" eb="2">
      <t>オンチュウ</t>
    </rPh>
    <phoneticPr fontId="18"/>
  </si>
  <si>
    <t>滋賀県職業能力開発協会</t>
    <rPh sb="0" eb="3">
      <t>シガケン</t>
    </rPh>
    <rPh sb="3" eb="11">
      <t>ショクギョウノウリョクカイハツキョウカイ</t>
    </rPh>
    <phoneticPr fontId="18"/>
  </si>
  <si>
    <t>　金属プレス作業用金型一式の借用を許可します。</t>
    <rPh sb="14" eb="16">
      <t>シャクヨウ</t>
    </rPh>
    <phoneticPr fontId="18"/>
  </si>
  <si>
    <t>【物品の貸出し期間】</t>
    <phoneticPr fontId="18"/>
  </si>
  <si>
    <t xml:space="preserve">【金型の引渡・返却場所等】  </t>
  </si>
  <si>
    <t>滋賀県職業能力開発協会 滋賀県大津市南郷五丁目２番１４号　 ℡ ０７７－５３３－０８５０</t>
  </si>
  <si>
    <t>時 間 ９：００～１１：３０・１３：００～１６：３０</t>
  </si>
  <si>
    <t>【協会使用欄】</t>
  </si>
  <si>
    <t>引渡日</t>
  </si>
  <si>
    <t>受取者　</t>
    <rPh sb="0" eb="1">
      <t>ウ</t>
    </rPh>
    <rPh sb="1" eb="2">
      <t>ト</t>
    </rPh>
    <rPh sb="2" eb="3">
      <t>シャ</t>
    </rPh>
    <phoneticPr fontId="18"/>
  </si>
  <si>
    <t>返却日</t>
  </si>
  <si>
    <t>返却者</t>
  </si>
  <si>
    <t>ＦＡＸ　</t>
    <phoneticPr fontId="1"/>
  </si>
  <si>
    <t>令和　　年　　月　　日</t>
    <rPh sb="0" eb="2">
      <t>レイワ</t>
    </rPh>
    <rPh sb="4" eb="5">
      <t>ネン</t>
    </rPh>
    <rPh sb="7" eb="8">
      <t>ツキ</t>
    </rPh>
    <rPh sb="10" eb="11">
      <t>ニチ</t>
    </rPh>
    <phoneticPr fontId="1"/>
  </si>
  <si>
    <t>　・シート［申請書入力用（４）］まであるので、このファイルで受検者４名まで入力できます。</t>
    <rPh sb="6" eb="9">
      <t>シンセイショ</t>
    </rPh>
    <rPh sb="9" eb="12">
      <t>ニュウリョクヨウ</t>
    </rPh>
    <rPh sb="30" eb="33">
      <t>ジュケンシャ</t>
    </rPh>
    <rPh sb="34" eb="35">
      <t>メイ</t>
    </rPh>
    <rPh sb="37" eb="39">
      <t>ニュウリョク</t>
    </rPh>
    <phoneticPr fontId="1"/>
  </si>
  <si>
    <t>　・５名以上、受検者がいる場合は、新しいファイルをダウンロードして同様に入力してください。</t>
    <rPh sb="3" eb="4">
      <t>メイ</t>
    </rPh>
    <rPh sb="4" eb="6">
      <t>イジョウ</t>
    </rPh>
    <rPh sb="7" eb="10">
      <t>ジュケンシャ</t>
    </rPh>
    <rPh sb="13" eb="15">
      <t>バアイ</t>
    </rPh>
    <rPh sb="17" eb="18">
      <t>アタラ</t>
    </rPh>
    <rPh sb="33" eb="35">
      <t>ドウヨウ</t>
    </rPh>
    <rPh sb="36" eb="38">
      <t>ニュウリョク</t>
    </rPh>
    <phoneticPr fontId="1"/>
  </si>
  <si>
    <t>②提出書類</t>
    <rPh sb="1" eb="3">
      <t>テイシュツ</t>
    </rPh>
    <rPh sb="3" eb="5">
      <t>ショルイ</t>
    </rPh>
    <phoneticPr fontId="1"/>
  </si>
  <si>
    <t>　・［申請書入力用］　受検者人数分</t>
    <phoneticPr fontId="1"/>
  </si>
  <si>
    <t>　・［写真票入力用］</t>
    <phoneticPr fontId="1"/>
  </si>
  <si>
    <t>　・［実施計画書］　検定委員を推薦する場合：下段の技能検定委員推薦書欄を入力してください。</t>
    <rPh sb="10" eb="14">
      <t>ケンテイイイン</t>
    </rPh>
    <rPh sb="15" eb="17">
      <t>スイセン</t>
    </rPh>
    <rPh sb="19" eb="21">
      <t>バアイ</t>
    </rPh>
    <rPh sb="22" eb="24">
      <t>カダン</t>
    </rPh>
    <rPh sb="25" eb="29">
      <t>ギノウケンテイ</t>
    </rPh>
    <rPh sb="29" eb="31">
      <t>イイン</t>
    </rPh>
    <rPh sb="31" eb="33">
      <t>スイセン</t>
    </rPh>
    <rPh sb="33" eb="34">
      <t>ショ</t>
    </rPh>
    <rPh sb="34" eb="35">
      <t>ラン</t>
    </rPh>
    <rPh sb="36" eb="38">
      <t>ニュウリョク</t>
    </rPh>
    <phoneticPr fontId="1"/>
  </si>
  <si>
    <t>　　　　　受検票等送付先を必ず入力してください。</t>
    <rPh sb="5" eb="7">
      <t>ジュケン</t>
    </rPh>
    <rPh sb="7" eb="8">
      <t>ヒョウ</t>
    </rPh>
    <rPh sb="8" eb="9">
      <t>トウ</t>
    </rPh>
    <rPh sb="9" eb="11">
      <t>ソウフ</t>
    </rPh>
    <rPh sb="11" eb="12">
      <t>サキ</t>
    </rPh>
    <rPh sb="13" eb="14">
      <t>カナラ</t>
    </rPh>
    <rPh sb="15" eb="17">
      <t>ニュウリョク</t>
    </rPh>
    <phoneticPr fontId="1"/>
  </si>
  <si>
    <t>　・［会場案内図］　協会及びテクノカレッジ等で試験を実施する場合は不要です。</t>
    <rPh sb="10" eb="12">
      <t>キョウカイ</t>
    </rPh>
    <rPh sb="12" eb="13">
      <t>オヨ</t>
    </rPh>
    <rPh sb="21" eb="22">
      <t>トウ</t>
    </rPh>
    <rPh sb="23" eb="25">
      <t>シケン</t>
    </rPh>
    <rPh sb="26" eb="28">
      <t>ジッシ</t>
    </rPh>
    <rPh sb="30" eb="32">
      <t>バアイ</t>
    </rPh>
    <rPh sb="33" eb="35">
      <t>フヨウ</t>
    </rPh>
    <phoneticPr fontId="1"/>
  </si>
  <si>
    <t>　　１級技能士等の資格を取得している場合は、合格証の写しを添付してください。</t>
    <rPh sb="3" eb="4">
      <t>キュウ</t>
    </rPh>
    <rPh sb="4" eb="7">
      <t>ギノウシ</t>
    </rPh>
    <rPh sb="7" eb="8">
      <t>トウ</t>
    </rPh>
    <rPh sb="9" eb="11">
      <t>シカク</t>
    </rPh>
    <rPh sb="12" eb="14">
      <t>シュトク</t>
    </rPh>
    <rPh sb="18" eb="20">
      <t>バアイ</t>
    </rPh>
    <rPh sb="22" eb="25">
      <t>ゴウカクショウ</t>
    </rPh>
    <rPh sb="26" eb="27">
      <t>ウツ</t>
    </rPh>
    <rPh sb="29" eb="31">
      <t>テンプ</t>
    </rPh>
    <phoneticPr fontId="1"/>
  </si>
  <si>
    <t>　　経歴が分かるよう、詳しく記入してください。</t>
    <rPh sb="2" eb="4">
      <t>ケイレキ</t>
    </rPh>
    <rPh sb="5" eb="6">
      <t>ワ</t>
    </rPh>
    <rPh sb="11" eb="12">
      <t>クワ</t>
    </rPh>
    <rPh sb="14" eb="16">
      <t>キニュウ</t>
    </rPh>
    <phoneticPr fontId="1"/>
  </si>
  <si>
    <t>　・［金属プレス用金型借用願］</t>
    <rPh sb="3" eb="5">
      <t>キンゾク</t>
    </rPh>
    <rPh sb="8" eb="9">
      <t>ヨウ</t>
    </rPh>
    <rPh sb="9" eb="11">
      <t>カナガタ</t>
    </rPh>
    <rPh sb="11" eb="13">
      <t>シャクヨウ</t>
    </rPh>
    <rPh sb="13" eb="14">
      <t>ネガイ</t>
    </rPh>
    <phoneticPr fontId="1"/>
  </si>
  <si>
    <t>　　　　なお、貸出期間は試験日の1週間前から試験日の翌日までとします。</t>
    <rPh sb="7" eb="9">
      <t>カシダシ</t>
    </rPh>
    <rPh sb="9" eb="11">
      <t>キカン</t>
    </rPh>
    <rPh sb="12" eb="15">
      <t>シケンビ</t>
    </rPh>
    <rPh sb="17" eb="19">
      <t>シュウカン</t>
    </rPh>
    <rPh sb="19" eb="20">
      <t>マエ</t>
    </rPh>
    <rPh sb="22" eb="25">
      <t>シケンビ</t>
    </rPh>
    <rPh sb="26" eb="28">
      <t>ヨクジツ</t>
    </rPh>
    <phoneticPr fontId="1"/>
  </si>
  <si>
    <t>　・黄色の網掛け部分に該当がない場合は、「－」を入力してください。</t>
    <rPh sb="2" eb="4">
      <t>キイロ</t>
    </rPh>
    <rPh sb="5" eb="7">
      <t>アミカ</t>
    </rPh>
    <rPh sb="8" eb="10">
      <t>ブブン</t>
    </rPh>
    <rPh sb="11" eb="13">
      <t>ガイトウ</t>
    </rPh>
    <rPh sb="16" eb="18">
      <t>バアイ</t>
    </rPh>
    <rPh sb="24" eb="26">
      <t>ニュウリョク</t>
    </rPh>
    <phoneticPr fontId="1"/>
  </si>
  <si>
    <t>入力方法等</t>
    <rPh sb="0" eb="2">
      <t>ニュウリョク</t>
    </rPh>
    <rPh sb="2" eb="4">
      <t>ホウホウ</t>
    </rPh>
    <rPh sb="4" eb="5">
      <t>トウ</t>
    </rPh>
    <phoneticPr fontId="1"/>
  </si>
  <si>
    <t>③提出方法</t>
    <rPh sb="1" eb="3">
      <t>テイシュツ</t>
    </rPh>
    <rPh sb="3" eb="5">
      <t>ホウホウ</t>
    </rPh>
    <phoneticPr fontId="1"/>
  </si>
  <si>
    <t>　・試験日が決定し、受検手数料を振り込み後に、協会まで提出してください。</t>
    <rPh sb="2" eb="5">
      <t>シケンビ</t>
    </rPh>
    <rPh sb="6" eb="8">
      <t>ケッテイ</t>
    </rPh>
    <rPh sb="10" eb="12">
      <t>ジュケン</t>
    </rPh>
    <rPh sb="12" eb="15">
      <t>テスウリョウ</t>
    </rPh>
    <rPh sb="16" eb="17">
      <t>フ</t>
    </rPh>
    <rPh sb="18" eb="19">
      <t>コ</t>
    </rPh>
    <rPh sb="20" eb="21">
      <t>ゴ</t>
    </rPh>
    <rPh sb="23" eb="25">
      <t>キョウカイ</t>
    </rPh>
    <rPh sb="27" eb="29">
      <t>テイシュツ</t>
    </rPh>
    <phoneticPr fontId="1"/>
  </si>
  <si>
    <t>　・［技能検定委員手当請求書］　技能検定試験終了後、試験会場で協会職員に提出してください。</t>
    <rPh sb="3" eb="9">
      <t>ギノウケンテイイイン</t>
    </rPh>
    <rPh sb="9" eb="11">
      <t>テアテ</t>
    </rPh>
    <rPh sb="11" eb="14">
      <t>セイキュウショ</t>
    </rPh>
    <rPh sb="16" eb="20">
      <t>ギノウケンテイ</t>
    </rPh>
    <rPh sb="20" eb="22">
      <t>シケン</t>
    </rPh>
    <rPh sb="22" eb="25">
      <t>シュウリョウゴ</t>
    </rPh>
    <rPh sb="26" eb="30">
      <t>シケンカイジョウ</t>
    </rPh>
    <rPh sb="31" eb="33">
      <t>キョウカイ</t>
    </rPh>
    <rPh sb="33" eb="35">
      <t>ショクイン</t>
    </rPh>
    <rPh sb="36" eb="38">
      <t>テイシュツ</t>
    </rPh>
    <phoneticPr fontId="1"/>
  </si>
  <si>
    <t>　　　随時２級・随時３級・基礎級の金属プレス作業の試験を受検される場合で、金型が必要な場合に提出してください。</t>
    <rPh sb="3" eb="5">
      <t>ズイジ</t>
    </rPh>
    <rPh sb="6" eb="7">
      <t>キュウ</t>
    </rPh>
    <rPh sb="8" eb="10">
      <t>ズイジ</t>
    </rPh>
    <phoneticPr fontId="1"/>
  </si>
  <si>
    <t>　・試験日の１か月前までに提出してください。</t>
    <rPh sb="2" eb="5">
      <t>シケンビ</t>
    </rPh>
    <rPh sb="8" eb="9">
      <t>ゲツ</t>
    </rPh>
    <rPh sb="9" eb="10">
      <t>マエ</t>
    </rPh>
    <rPh sb="13" eb="15">
      <t>テイシュツ</t>
    </rPh>
    <phoneticPr fontId="1"/>
  </si>
  <si>
    <r>
      <t xml:space="preserve">写真を貼る際は、裏面に受検者名を書いてください。また、のりで用紙が破れないように注意してください。
</t>
    </r>
    <r>
      <rPr>
        <b/>
        <sz val="12"/>
        <color rgb="FFFF0000"/>
        <rFont val="ＭＳ Ｐゴシック"/>
        <family val="3"/>
        <charset val="128"/>
        <scheme val="minor"/>
      </rPr>
      <t>※受検番号の欄は、記入しないでください。</t>
    </r>
    <rPh sb="0" eb="2">
      <t>シャシン</t>
    </rPh>
    <rPh sb="3" eb="4">
      <t>ハ</t>
    </rPh>
    <rPh sb="5" eb="6">
      <t>サイ</t>
    </rPh>
    <rPh sb="8" eb="10">
      <t>ウラメン</t>
    </rPh>
    <rPh sb="11" eb="14">
      <t>ジュケンシャ</t>
    </rPh>
    <rPh sb="14" eb="15">
      <t>メイ</t>
    </rPh>
    <rPh sb="16" eb="17">
      <t>カ</t>
    </rPh>
    <rPh sb="30" eb="32">
      <t>ヨウシ</t>
    </rPh>
    <rPh sb="33" eb="34">
      <t>ヤブ</t>
    </rPh>
    <rPh sb="40" eb="42">
      <t>チュウイ</t>
    </rPh>
    <rPh sb="51" eb="53">
      <t>ジュケン</t>
    </rPh>
    <rPh sb="53" eb="55">
      <t>バンゴウ</t>
    </rPh>
    <rPh sb="56" eb="57">
      <t>ラン</t>
    </rPh>
    <rPh sb="59" eb="61">
      <t>キニュウ</t>
    </rPh>
    <phoneticPr fontId="1"/>
  </si>
  <si>
    <r>
      <rPr>
        <sz val="16"/>
        <color theme="1"/>
        <rFont val="ＭＳ Ｐゴシック"/>
        <family val="3"/>
        <charset val="128"/>
        <scheme val="minor"/>
      </rPr>
      <t>受検区分　</t>
    </r>
    <r>
      <rPr>
        <sz val="13"/>
        <color theme="1"/>
        <rFont val="ＭＳ Ｐゴシック"/>
        <family val="2"/>
        <scheme val="minor"/>
      </rPr>
      <t>（○で囲む）</t>
    </r>
    <rPh sb="0" eb="2">
      <t>ジュケン</t>
    </rPh>
    <rPh sb="2" eb="4">
      <t>クブン</t>
    </rPh>
    <rPh sb="8" eb="9">
      <t>カコ</t>
    </rPh>
    <phoneticPr fontId="1"/>
  </si>
  <si>
    <r>
      <rPr>
        <sz val="16"/>
        <color theme="1"/>
        <rFont val="ＭＳ Ｐゴシック"/>
        <family val="3"/>
        <charset val="128"/>
        <scheme val="minor"/>
      </rPr>
      <t>読み</t>
    </r>
    <r>
      <rPr>
        <sz val="12"/>
        <color theme="1"/>
        <rFont val="ＭＳ Ｐゴシック"/>
        <family val="3"/>
        <charset val="128"/>
        <scheme val="minor"/>
      </rPr>
      <t>（カタカナ）</t>
    </r>
    <rPh sb="0" eb="1">
      <t>ヨ</t>
    </rPh>
    <phoneticPr fontId="1"/>
  </si>
  <si>
    <r>
      <rPr>
        <sz val="16"/>
        <color theme="1"/>
        <rFont val="ＭＳ Ｐゴシック"/>
        <family val="3"/>
        <charset val="128"/>
        <scheme val="minor"/>
      </rPr>
      <t>氏名</t>
    </r>
    <r>
      <rPr>
        <sz val="12"/>
        <color theme="1"/>
        <rFont val="ＭＳ Ｐゴシック"/>
        <family val="3"/>
        <charset val="128"/>
        <scheme val="minor"/>
      </rPr>
      <t>（アルファベット）</t>
    </r>
    <rPh sb="0" eb="2">
      <t>シメイ</t>
    </rPh>
    <phoneticPr fontId="1"/>
  </si>
  <si>
    <r>
      <rPr>
        <sz val="16"/>
        <color theme="1"/>
        <rFont val="ＭＳ Ｐゴシック"/>
        <family val="3"/>
        <charset val="128"/>
        <scheme val="minor"/>
      </rPr>
      <t>受検区分</t>
    </r>
    <r>
      <rPr>
        <sz val="13"/>
        <color theme="1"/>
        <rFont val="ＭＳ Ｐゴシック"/>
        <family val="2"/>
        <scheme val="minor"/>
      </rPr>
      <t>（○で囲む）</t>
    </r>
    <rPh sb="0" eb="2">
      <t>ジュケン</t>
    </rPh>
    <rPh sb="2" eb="4">
      <t>クブン</t>
    </rPh>
    <rPh sb="7" eb="8">
      <t>カコ</t>
    </rPh>
    <phoneticPr fontId="1"/>
  </si>
  <si>
    <t>【作成年月日】（西暦）</t>
    <rPh sb="1" eb="3">
      <t>サクセイ</t>
    </rPh>
    <rPh sb="3" eb="6">
      <t>ネンガッピ</t>
    </rPh>
    <rPh sb="8" eb="10">
      <t>セイレキ</t>
    </rPh>
    <phoneticPr fontId="1"/>
  </si>
  <si>
    <t>〇</t>
    <phoneticPr fontId="1"/>
  </si>
  <si>
    <t>〇</t>
    <phoneticPr fontId="1"/>
  </si>
  <si>
    <t>作成年月日</t>
    <rPh sb="0" eb="2">
      <t>サクセイ</t>
    </rPh>
    <rPh sb="2" eb="5">
      <t>ネンガッピ</t>
    </rPh>
    <phoneticPr fontId="1"/>
  </si>
  <si>
    <t>第  － －
－  －    号</t>
    <rPh sb="0" eb="1">
      <t>ダイ</t>
    </rPh>
    <rPh sb="15" eb="16">
      <t>ゴウ</t>
    </rPh>
    <phoneticPr fontId="1"/>
  </si>
  <si>
    <t>※作成前３か月以内に撮影した正面脱帽上半身のもの</t>
    <rPh sb="1" eb="3">
      <t>サクセイ</t>
    </rPh>
    <rPh sb="3" eb="4">
      <t>マエ</t>
    </rPh>
    <rPh sb="6" eb="7">
      <t>ゲツ</t>
    </rPh>
    <rPh sb="7" eb="9">
      <t>イナイ</t>
    </rPh>
    <rPh sb="10" eb="12">
      <t>サツエイ</t>
    </rPh>
    <rPh sb="14" eb="16">
      <t>ショウメン</t>
    </rPh>
    <rPh sb="16" eb="18">
      <t>ダツボウ</t>
    </rPh>
    <rPh sb="18" eb="21">
      <t>ジョウハンシン</t>
    </rPh>
    <phoneticPr fontId="1"/>
  </si>
  <si>
    <t>随時３級</t>
  </si>
  <si>
    <t>【記載例】</t>
    <rPh sb="1" eb="4">
      <t>キサイレイ</t>
    </rPh>
    <phoneticPr fontId="1"/>
  </si>
  <si>
    <t>【提出年月日】（西暦）</t>
    <rPh sb="1" eb="3">
      <t>テイシュツ</t>
    </rPh>
    <rPh sb="3" eb="6">
      <t>ネンガッピ</t>
    </rPh>
    <rPh sb="8" eb="10">
      <t>セイレキ</t>
    </rPh>
    <phoneticPr fontId="1"/>
  </si>
  <si>
    <r>
      <rPr>
        <sz val="36"/>
        <color theme="1"/>
        <rFont val="HG丸ｺﾞｼｯｸM-PRO"/>
        <family val="3"/>
        <charset val="128"/>
      </rPr>
      <t>ＡＢＣ DEF</t>
    </r>
    <r>
      <rPr>
        <sz val="14"/>
        <color theme="1"/>
        <rFont val="ＭＳ Ｐゴシック"/>
        <family val="3"/>
        <charset val="128"/>
        <scheme val="minor"/>
      </rPr>
      <t>　　　　　㊞</t>
    </r>
    <phoneticPr fontId="1"/>
  </si>
  <si>
    <t>機械加工</t>
    <rPh sb="0" eb="2">
      <t>キカイ</t>
    </rPh>
    <rPh sb="2" eb="4">
      <t>カコウ</t>
    </rPh>
    <phoneticPr fontId="1"/>
  </si>
  <si>
    <t>普通旋盤</t>
    <rPh sb="0" eb="4">
      <t>フツウセンバン</t>
    </rPh>
    <phoneticPr fontId="1"/>
  </si>
  <si>
    <t>エビシ　デイフ</t>
    <phoneticPr fontId="1"/>
  </si>
  <si>
    <t>ＡＢＣ　ＤＥＦ</t>
    <phoneticPr fontId="1"/>
  </si>
  <si>
    <t>男</t>
    <rPh sb="0" eb="1">
      <t>オトコ</t>
    </rPh>
    <phoneticPr fontId="1"/>
  </si>
  <si>
    <t>〇〇〇〇</t>
  </si>
  <si>
    <t>〇〇〇〇㈱</t>
    <phoneticPr fontId="1"/>
  </si>
  <si>
    <t>〇〇〇-〇〇〇〇</t>
    <phoneticPr fontId="1"/>
  </si>
  <si>
    <t>係長</t>
    <rPh sb="0" eb="2">
      <t>カカリチョウ</t>
    </rPh>
    <phoneticPr fontId="1"/>
  </si>
  <si>
    <t>○○○（○○○）○○○○</t>
    <phoneticPr fontId="1"/>
  </si>
  <si>
    <t>大津太郎</t>
    <rPh sb="0" eb="2">
      <t>オオツ</t>
    </rPh>
    <rPh sb="2" eb="4">
      <t>タロウ</t>
    </rPh>
    <phoneticPr fontId="1"/>
  </si>
  <si>
    <t>滋賀県</t>
    <phoneticPr fontId="1"/>
  </si>
  <si>
    <t>基礎級</t>
    <rPh sb="0" eb="3">
      <t>キソキュウ</t>
    </rPh>
    <phoneticPr fontId="1"/>
  </si>
  <si>
    <t>第〇〇－基－〇〇〇
－〇〇－○○○○号</t>
    <rPh sb="0" eb="1">
      <t>ダイ</t>
    </rPh>
    <rPh sb="4" eb="5">
      <t>キ</t>
    </rPh>
    <rPh sb="18" eb="19">
      <t>ゴウ</t>
    </rPh>
    <phoneticPr fontId="1"/>
  </si>
  <si>
    <t>〇〇〇〇㈱　○○工場</t>
    <rPh sb="8" eb="10">
      <t>コウジョウ</t>
    </rPh>
    <phoneticPr fontId="1"/>
  </si>
  <si>
    <t>〇〇〇－〇〇〇〇</t>
    <phoneticPr fontId="1"/>
  </si>
  <si>
    <t>滋賀県○○市○○○○町○○番○○号</t>
    <rPh sb="0" eb="3">
      <t>シガケン</t>
    </rPh>
    <phoneticPr fontId="1"/>
  </si>
  <si>
    <t>〇〇〇〇協同組合</t>
    <phoneticPr fontId="1"/>
  </si>
  <si>
    <t>滋賀県○○市○○○○町○○番○○号</t>
    <phoneticPr fontId="1"/>
  </si>
  <si>
    <t>〇〇〇(○○○)○○○○</t>
    <phoneticPr fontId="1"/>
  </si>
  <si>
    <t>ＦＡＸ</t>
    <phoneticPr fontId="1"/>
  </si>
  <si>
    <t>○○部○○課</t>
    <rPh sb="2" eb="3">
      <t>ブ</t>
    </rPh>
    <rPh sb="5" eb="6">
      <t>カ</t>
    </rPh>
    <phoneticPr fontId="1"/>
  </si>
  <si>
    <t>○○　○○</t>
    <phoneticPr fontId="1"/>
  </si>
  <si>
    <r>
      <rPr>
        <sz val="16"/>
        <color theme="0" tint="-0.34998626667073579"/>
        <rFont val="ＭＳ Ｐゴシック"/>
        <family val="3"/>
        <charset val="128"/>
        <scheme val="minor"/>
      </rPr>
      <t>貼付欄</t>
    </r>
    <r>
      <rPr>
        <sz val="16"/>
        <rFont val="ＭＳ Ｐゴシック"/>
        <family val="3"/>
        <charset val="128"/>
        <scheme val="minor"/>
      </rPr>
      <t xml:space="preserve">
</t>
    </r>
    <r>
      <rPr>
        <sz val="16"/>
        <color theme="0" tint="-0.34998626667073579"/>
        <rFont val="ＭＳ Ｐゴシック"/>
        <family val="3"/>
        <charset val="128"/>
        <scheme val="minor"/>
      </rPr>
      <t>パスポート（写）：（顔写真・氏名・国籍・生年月日
・性別欄記載の頁）を必ず貼り付けること。</t>
    </r>
    <rPh sb="0" eb="2">
      <t>ハリツケ</t>
    </rPh>
    <rPh sb="2" eb="3">
      <t>ラン</t>
    </rPh>
    <rPh sb="12" eb="13">
      <t>ウツ</t>
    </rPh>
    <rPh sb="16" eb="17">
      <t>カオ</t>
    </rPh>
    <rPh sb="17" eb="19">
      <t>シャシン</t>
    </rPh>
    <rPh sb="20" eb="22">
      <t>シメイ</t>
    </rPh>
    <rPh sb="26" eb="28">
      <t>セイネン</t>
    </rPh>
    <rPh sb="28" eb="30">
      <t>ガッピ</t>
    </rPh>
    <rPh sb="32" eb="34">
      <t>セイベツ</t>
    </rPh>
    <rPh sb="34" eb="35">
      <t>ラン</t>
    </rPh>
    <rPh sb="35" eb="37">
      <t>キサイ</t>
    </rPh>
    <rPh sb="38" eb="39">
      <t>ページ</t>
    </rPh>
    <rPh sb="41" eb="42">
      <t>カナラ</t>
    </rPh>
    <rPh sb="43" eb="44">
      <t>ハ</t>
    </rPh>
    <rPh sb="45" eb="46">
      <t>ツ</t>
    </rPh>
    <phoneticPr fontId="1"/>
  </si>
  <si>
    <t>随時３級</t>
    <rPh sb="0" eb="2">
      <t>ズイジ</t>
    </rPh>
    <rPh sb="3" eb="4">
      <t>キュウ</t>
    </rPh>
    <phoneticPr fontId="1"/>
  </si>
  <si>
    <t>〇〇〇　(○○○)○○○○</t>
    <phoneticPr fontId="1"/>
  </si>
  <si>
    <t>機械加工</t>
    <rPh sb="0" eb="4">
      <t>キカイカコウ</t>
    </rPh>
    <phoneticPr fontId="1"/>
  </si>
  <si>
    <t>ジエチアイ　ジエケエル</t>
    <phoneticPr fontId="1"/>
  </si>
  <si>
    <t>ＧＨＩ　ＪＫＬ</t>
    <phoneticPr fontId="1"/>
  </si>
  <si>
    <t>〇〇〇－〇〇〇－〇〇〇〇</t>
    <phoneticPr fontId="1"/>
  </si>
  <si>
    <t>滋賀県〇〇市〇〇〇町〇〇番〇〇号</t>
    <rPh sb="5" eb="6">
      <t>シ</t>
    </rPh>
    <rPh sb="9" eb="10">
      <t>マチ</t>
    </rPh>
    <phoneticPr fontId="1"/>
  </si>
  <si>
    <t>滋賀県〇〇市○○○町○○番○○号</t>
    <rPh sb="0" eb="3">
      <t>シガケン</t>
    </rPh>
    <phoneticPr fontId="1"/>
  </si>
  <si>
    <t>〇〇〇-〇〇〇〇</t>
    <phoneticPr fontId="18"/>
  </si>
  <si>
    <t>〇〇〇－〇〇〇－〇〇〇〇</t>
    <phoneticPr fontId="18"/>
  </si>
  <si>
    <t>○○○○</t>
    <phoneticPr fontId="18"/>
  </si>
  <si>
    <t>普通旋盤</t>
    <rPh sb="0" eb="4">
      <t>フツウセンバン</t>
    </rPh>
    <phoneticPr fontId="18"/>
  </si>
  <si>
    <t>試験会場名</t>
    <rPh sb="0" eb="2">
      <t>シケン</t>
    </rPh>
    <phoneticPr fontId="18"/>
  </si>
  <si>
    <t>○○</t>
    <phoneticPr fontId="18"/>
  </si>
  <si>
    <t>○○○○　○○○○</t>
    <phoneticPr fontId="18"/>
  </si>
  <si>
    <t>機械加工</t>
    <rPh sb="0" eb="2">
      <t>キカイ</t>
    </rPh>
    <rPh sb="2" eb="4">
      <t>カコウ</t>
    </rPh>
    <phoneticPr fontId="18"/>
  </si>
  <si>
    <t>○○　　○○</t>
    <phoneticPr fontId="18"/>
  </si>
  <si>
    <t>昭和○○年〇月〇日</t>
    <rPh sb="0" eb="2">
      <t>ショウワ</t>
    </rPh>
    <rPh sb="4" eb="5">
      <t>ネン</t>
    </rPh>
    <rPh sb="6" eb="7">
      <t>ツキ</t>
    </rPh>
    <rPh sb="8" eb="9">
      <t>ニチ</t>
    </rPh>
    <phoneticPr fontId="18"/>
  </si>
  <si>
    <t>〇〇</t>
    <phoneticPr fontId="18"/>
  </si>
  <si>
    <t>△△県△△市△△町△△番△△号</t>
    <phoneticPr fontId="18"/>
  </si>
  <si>
    <t>△△株式会社</t>
    <phoneticPr fontId="18"/>
  </si>
  <si>
    <t>○○課</t>
    <phoneticPr fontId="18"/>
  </si>
  <si>
    <t>課長</t>
    <phoneticPr fontId="18"/>
  </si>
  <si>
    <t>□□県□□市□□町□□番□□号</t>
    <phoneticPr fontId="18"/>
  </si>
  <si>
    <t>〇〇大学</t>
    <rPh sb="2" eb="4">
      <t>ダイガク</t>
    </rPh>
    <phoneticPr fontId="18"/>
  </si>
  <si>
    <t>○○○○職業能力開発校</t>
    <rPh sb="4" eb="10">
      <t>ショクギョウノウリョクカイハツ</t>
    </rPh>
    <rPh sb="10" eb="11">
      <t>コウ</t>
    </rPh>
    <phoneticPr fontId="18"/>
  </si>
  <si>
    <t>合格年月日</t>
    <rPh sb="4" eb="5">
      <t>ヒ</t>
    </rPh>
    <phoneticPr fontId="18"/>
  </si>
  <si>
    <t>機械加工（普通旋盤）</t>
    <rPh sb="0" eb="2">
      <t>キカイ</t>
    </rPh>
    <rPh sb="2" eb="4">
      <t>カコウ</t>
    </rPh>
    <rPh sb="5" eb="9">
      <t>フツウセンバン</t>
    </rPh>
    <phoneticPr fontId="18"/>
  </si>
  <si>
    <t>平成〇〇年〇月〇日</t>
    <rPh sb="0" eb="2">
      <t>ヘイセイ</t>
    </rPh>
    <rPh sb="4" eb="5">
      <t>ネン</t>
    </rPh>
    <rPh sb="6" eb="7">
      <t>ツキ</t>
    </rPh>
    <rPh sb="8" eb="9">
      <t>ニチ</t>
    </rPh>
    <phoneticPr fontId="18"/>
  </si>
  <si>
    <t>平成</t>
    <rPh sb="0" eb="2">
      <t>ヘイセイ</t>
    </rPh>
    <phoneticPr fontId="18"/>
  </si>
  <si>
    <t>令和</t>
    <rPh sb="0" eb="2">
      <t>レイワ</t>
    </rPh>
    <phoneticPr fontId="18"/>
  </si>
  <si>
    <t>○○課　課長</t>
    <phoneticPr fontId="18"/>
  </si>
  <si>
    <t>〇</t>
    <phoneticPr fontId="18"/>
  </si>
  <si>
    <t>令和〇年〇月〇日</t>
    <rPh sb="0" eb="2">
      <t>レイワ</t>
    </rPh>
    <rPh sb="3" eb="4">
      <t>ネン</t>
    </rPh>
    <rPh sb="5" eb="6">
      <t>ツキ</t>
    </rPh>
    <rPh sb="7" eb="8">
      <t>ニチ</t>
    </rPh>
    <phoneticPr fontId="18"/>
  </si>
  <si>
    <t>〇〇　〇〇</t>
    <phoneticPr fontId="18"/>
  </si>
  <si>
    <t>※２　「選任基準の根拠」欄は推薦される職種に関する履歴等を該当項目全てについてご記入ください。選任基準については、技能検定事務要領Ｐ１１をご覧ください。</t>
    <rPh sb="57" eb="61">
      <t>ギノウケンテイ</t>
    </rPh>
    <rPh sb="61" eb="65">
      <t>ジムヨウリョウ</t>
    </rPh>
    <phoneticPr fontId="18"/>
  </si>
  <si>
    <r>
      <t>職種に関する技能検定・1級・２級合格、指導員免許取得　（</t>
    </r>
    <r>
      <rPr>
        <u val="double"/>
        <sz val="10.5"/>
        <color rgb="FFFF0000"/>
        <rFont val="ＭＳ Ｐ明朝"/>
        <family val="1"/>
        <charset val="128"/>
      </rPr>
      <t>合格証書の写し添付</t>
    </r>
    <r>
      <rPr>
        <sz val="10.5"/>
        <color rgb="FF000000"/>
        <rFont val="ＭＳ Ｐ明朝"/>
        <family val="1"/>
        <charset val="128"/>
      </rPr>
      <t>）</t>
    </r>
    <phoneticPr fontId="1"/>
  </si>
  <si>
    <t>【記載例】</t>
    <rPh sb="1" eb="4">
      <t>キサイレイ</t>
    </rPh>
    <phoneticPr fontId="18"/>
  </si>
  <si>
    <t>○○○○株式会社○○工場</t>
    <rPh sb="4" eb="6">
      <t>カブシキ</t>
    </rPh>
    <rPh sb="6" eb="8">
      <t>ガイシャ</t>
    </rPh>
    <rPh sb="10" eb="12">
      <t>コウジョウ</t>
    </rPh>
    <phoneticPr fontId="18"/>
  </si>
  <si>
    <t>会場住所</t>
    <rPh sb="0" eb="2">
      <t>カイジョウ</t>
    </rPh>
    <rPh sb="2" eb="4">
      <t>ジュウショ</t>
    </rPh>
    <phoneticPr fontId="18"/>
  </si>
  <si>
    <t>滋賀県□□市□□町□□番□□号</t>
    <phoneticPr fontId="18"/>
  </si>
  <si>
    <t>守衛室</t>
    <rPh sb="0" eb="3">
      <t>シュエイシツ</t>
    </rPh>
    <phoneticPr fontId="18"/>
  </si>
  <si>
    <t>工場棟A</t>
    <rPh sb="0" eb="2">
      <t>コウジョウ</t>
    </rPh>
    <rPh sb="2" eb="3">
      <t>トウ</t>
    </rPh>
    <phoneticPr fontId="18"/>
  </si>
  <si>
    <t>こちらへお越しください⇒</t>
    <rPh sb="5" eb="6">
      <t>コ</t>
    </rPh>
    <phoneticPr fontId="18"/>
  </si>
  <si>
    <t>事務所棟</t>
    <rPh sb="0" eb="2">
      <t>ジム</t>
    </rPh>
    <rPh sb="2" eb="3">
      <t>ショ</t>
    </rPh>
    <rPh sb="3" eb="4">
      <t>トウ</t>
    </rPh>
    <phoneticPr fontId="18"/>
  </si>
  <si>
    <t>工場棟Ｂ</t>
    <rPh sb="0" eb="2">
      <t>コウジョウ</t>
    </rPh>
    <rPh sb="2" eb="3">
      <t>トウ</t>
    </rPh>
    <phoneticPr fontId="18"/>
  </si>
  <si>
    <t>琵琶湖線</t>
    <rPh sb="0" eb="3">
      <t>ビワコ</t>
    </rPh>
    <rPh sb="3" eb="4">
      <t>セン</t>
    </rPh>
    <phoneticPr fontId="18"/>
  </si>
  <si>
    <t>最寄り駅等より</t>
    <rPh sb="4" eb="5">
      <t>トウ</t>
    </rPh>
    <phoneticPr fontId="18"/>
  </si>
  <si>
    <t>　　なお、試験日が翌年度になる場合は４月以降に振り込み願います。（申請書は先に提出し、
　振込の写しは後日ＦＡＸで可）</t>
    <rPh sb="5" eb="8">
      <t>シケンビ</t>
    </rPh>
    <rPh sb="9" eb="11">
      <t>ヨクネン</t>
    </rPh>
    <rPh sb="11" eb="12">
      <t>ド</t>
    </rPh>
    <rPh sb="15" eb="17">
      <t>バアイ</t>
    </rPh>
    <rPh sb="19" eb="20">
      <t>ガツ</t>
    </rPh>
    <rPh sb="20" eb="22">
      <t>イコウ</t>
    </rPh>
    <rPh sb="23" eb="24">
      <t>フ</t>
    </rPh>
    <rPh sb="25" eb="26">
      <t>コ</t>
    </rPh>
    <rPh sb="27" eb="28">
      <t>ネガ</t>
    </rPh>
    <rPh sb="33" eb="36">
      <t>シンセイショ</t>
    </rPh>
    <rPh sb="37" eb="38">
      <t>サキ</t>
    </rPh>
    <rPh sb="39" eb="41">
      <t>テイシュツ</t>
    </rPh>
    <rPh sb="45" eb="47">
      <t>フリコミ</t>
    </rPh>
    <rPh sb="48" eb="49">
      <t>ウツ</t>
    </rPh>
    <rPh sb="51" eb="53">
      <t>ゴジツ</t>
    </rPh>
    <rPh sb="57" eb="58">
      <t>カ</t>
    </rPh>
    <phoneticPr fontId="1"/>
  </si>
  <si>
    <t>　・受検者の年齢は、作成年月日と生年月日を入力すると自動計算されます。</t>
    <rPh sb="2" eb="4">
      <t>ジュケン</t>
    </rPh>
    <rPh sb="4" eb="5">
      <t>シャ</t>
    </rPh>
    <rPh sb="6" eb="8">
      <t>ネンレイ</t>
    </rPh>
    <rPh sb="10" eb="12">
      <t>サクセイ</t>
    </rPh>
    <rPh sb="21" eb="23">
      <t>ニュウリョク</t>
    </rPh>
    <phoneticPr fontId="1"/>
  </si>
  <si>
    <t>　　　（例：作成年月日　2022/8/1・生年月日　2000/1/1　22歳）</t>
    <rPh sb="6" eb="8">
      <t>サクセイ</t>
    </rPh>
    <rPh sb="37" eb="38">
      <t>サイ</t>
    </rPh>
    <phoneticPr fontId="1"/>
  </si>
  <si>
    <t>①シート［申請書入力用］から②の順番に記載例を参照しながら、各シートの黄色の網掛け部分を入力してください。</t>
    <rPh sb="5" eb="8">
      <t>シンセイショ</t>
    </rPh>
    <rPh sb="8" eb="10">
      <t>ニュウリョク</t>
    </rPh>
    <rPh sb="10" eb="11">
      <t>ヨウ</t>
    </rPh>
    <rPh sb="16" eb="18">
      <t>ジュンバン</t>
    </rPh>
    <rPh sb="19" eb="22">
      <t>キサイレイ</t>
    </rPh>
    <rPh sb="23" eb="25">
      <t>サンショウ</t>
    </rPh>
    <rPh sb="30" eb="31">
      <t>カク</t>
    </rPh>
    <rPh sb="35" eb="37">
      <t>キイロ</t>
    </rPh>
    <rPh sb="38" eb="40">
      <t>アミカ</t>
    </rPh>
    <rPh sb="41" eb="43">
      <t>ブブン</t>
    </rPh>
    <rPh sb="44" eb="46">
      <t>ニュウリョク</t>
    </rPh>
    <phoneticPr fontId="1"/>
  </si>
  <si>
    <r>
      <t>※記入にあたって訂正の必要な場合は訂正箇所に二重線を引き、訂正してください。</t>
    </r>
    <r>
      <rPr>
        <u/>
        <sz val="10"/>
        <rFont val="ＭＳ Ｐ明朝"/>
        <family val="1"/>
        <charset val="128"/>
      </rPr>
      <t>（押印不要・修正テープ及び修正ペンは不可）</t>
    </r>
    <rPh sb="17" eb="19">
      <t>テイセイ</t>
    </rPh>
    <rPh sb="19" eb="21">
      <t>カショ</t>
    </rPh>
    <rPh sb="26" eb="27">
      <t>ヒ</t>
    </rPh>
    <rPh sb="29" eb="31">
      <t>テイセイ</t>
    </rPh>
    <rPh sb="39" eb="41">
      <t>オウイン</t>
    </rPh>
    <rPh sb="41" eb="43">
      <t>フヨウ</t>
    </rPh>
    <rPh sb="44" eb="46">
      <t>シュウセイ</t>
    </rPh>
    <rPh sb="49" eb="50">
      <t>オヨ</t>
    </rPh>
    <rPh sb="51" eb="53">
      <t>シュウセイ</t>
    </rPh>
    <rPh sb="56" eb="58">
      <t>フカ</t>
    </rPh>
    <phoneticPr fontId="1"/>
  </si>
  <si>
    <r>
      <t>※記入にあたって訂正の必要な場合は</t>
    </r>
    <r>
      <rPr>
        <sz val="10"/>
        <color rgb="FFFF0000"/>
        <rFont val="ＭＳ Ｐ明朝"/>
        <family val="1"/>
        <charset val="128"/>
      </rPr>
      <t>訂正箇所に二重線を引き、訂正してください。</t>
    </r>
    <r>
      <rPr>
        <u/>
        <sz val="10"/>
        <color rgb="FFFF0000"/>
        <rFont val="ＭＳ Ｐ明朝"/>
        <family val="1"/>
        <charset val="128"/>
      </rPr>
      <t>（押印不要・修正テープ及び修正ペンは不可）</t>
    </r>
    <rPh sb="17" eb="19">
      <t>テイセイ</t>
    </rPh>
    <rPh sb="19" eb="21">
      <t>カショ</t>
    </rPh>
    <rPh sb="26" eb="27">
      <t>ヒ</t>
    </rPh>
    <rPh sb="29" eb="31">
      <t>テイセイ</t>
    </rPh>
    <rPh sb="39" eb="41">
      <t>オウイン</t>
    </rPh>
    <rPh sb="41" eb="43">
      <t>フヨウ</t>
    </rPh>
    <rPh sb="44" eb="46">
      <t>シュウセイ</t>
    </rPh>
    <rPh sb="49" eb="50">
      <t>オヨ</t>
    </rPh>
    <rPh sb="51" eb="53">
      <t>シュウセイ</t>
    </rPh>
    <rPh sb="56" eb="58">
      <t>フカ</t>
    </rPh>
    <phoneticPr fontId="1"/>
  </si>
  <si>
    <t>フリガナ</t>
    <phoneticPr fontId="1"/>
  </si>
  <si>
    <t>漢字</t>
    <rPh sb="0" eb="2">
      <t>カンジ</t>
    </rPh>
    <phoneticPr fontId="1"/>
  </si>
  <si>
    <t>試験日付</t>
    <rPh sb="0" eb="2">
      <t>シケン</t>
    </rPh>
    <rPh sb="2" eb="4">
      <t>ヒヅケ</t>
    </rPh>
    <phoneticPr fontId="1"/>
  </si>
  <si>
    <t>試験開始時間</t>
    <rPh sb="0" eb="2">
      <t>シケン</t>
    </rPh>
    <rPh sb="2" eb="6">
      <t>カイシジカン</t>
    </rPh>
    <phoneticPr fontId="1"/>
  </si>
  <si>
    <t>1回につき</t>
    <rPh sb="1" eb="2">
      <t>カイ</t>
    </rPh>
    <phoneticPr fontId="1"/>
  </si>
  <si>
    <t>名×</t>
    <rPh sb="0" eb="1">
      <t>メイ</t>
    </rPh>
    <phoneticPr fontId="1"/>
  </si>
  <si>
    <t>回転実施</t>
    <rPh sb="0" eb="2">
      <t>カイテン</t>
    </rPh>
    <rPh sb="2" eb="4">
      <t>ジッシ</t>
    </rPh>
    <phoneticPr fontId="1"/>
  </si>
  <si>
    <t>実技１回の人数・　
　回転数</t>
    <rPh sb="0" eb="2">
      <t>ジツギ</t>
    </rPh>
    <rPh sb="3" eb="4">
      <t>カイ</t>
    </rPh>
    <rPh sb="5" eb="7">
      <t>ニンズウ</t>
    </rPh>
    <rPh sb="11" eb="14">
      <t>カイテンスウ</t>
    </rPh>
    <phoneticPr fontId="1"/>
  </si>
  <si>
    <t>基礎級</t>
  </si>
  <si>
    <t>受入企業　・　監理団体</t>
    <rPh sb="0" eb="2">
      <t>ウケイレ</t>
    </rPh>
    <rPh sb="2" eb="4">
      <t>キギョウ</t>
    </rPh>
    <rPh sb="7" eb="11">
      <t>カンリダンタイ</t>
    </rPh>
    <phoneticPr fontId="1"/>
  </si>
  <si>
    <t>推薦書</t>
    <rPh sb="0" eb="3">
      <t>スイセンショ</t>
    </rPh>
    <phoneticPr fontId="18"/>
  </si>
  <si>
    <t>推薦団体名</t>
    <rPh sb="0" eb="2">
      <t>スイセン</t>
    </rPh>
    <rPh sb="2" eb="5">
      <t>ダンタイメイ</t>
    </rPh>
    <phoneticPr fontId="18"/>
  </si>
  <si>
    <t>住所</t>
    <rPh sb="0" eb="2">
      <t>ジュウショ</t>
    </rPh>
    <phoneticPr fontId="1"/>
  </si>
  <si>
    <t>電話番号</t>
    <rPh sb="0" eb="2">
      <t>デンワ</t>
    </rPh>
    <rPh sb="2" eb="4">
      <t>バンゴウ</t>
    </rPh>
    <phoneticPr fontId="1"/>
  </si>
  <si>
    <t>履歴書</t>
    <rPh sb="0" eb="3">
      <t>リレキショ</t>
    </rPh>
    <phoneticPr fontId="18"/>
  </si>
  <si>
    <t>試験日時</t>
    <rPh sb="0" eb="2">
      <t>シケン</t>
    </rPh>
    <rPh sb="2" eb="4">
      <t>ニチジ</t>
    </rPh>
    <phoneticPr fontId="1"/>
  </si>
  <si>
    <t>受入企業名</t>
    <rPh sb="0" eb="5">
      <t>ウケイレキギョウメイ</t>
    </rPh>
    <phoneticPr fontId="1"/>
  </si>
  <si>
    <t>　　　　　　　　下記の者を技能検定委員に推薦します。</t>
    <rPh sb="8" eb="10">
      <t>カキ</t>
    </rPh>
    <rPh sb="11" eb="12">
      <t>モノ</t>
    </rPh>
    <rPh sb="13" eb="17">
      <t>ギノウケンテイ</t>
    </rPh>
    <rPh sb="17" eb="19">
      <t>イイン</t>
    </rPh>
    <rPh sb="20" eb="22">
      <t>スイセン</t>
    </rPh>
    <phoneticPr fontId="1"/>
  </si>
  <si>
    <t>（</t>
    <phoneticPr fontId="1"/>
  </si>
  <si>
    <t>）</t>
    <phoneticPr fontId="1"/>
  </si>
  <si>
    <t>日</t>
    <rPh sb="0" eb="1">
      <t>ニチ</t>
    </rPh>
    <phoneticPr fontId="1"/>
  </si>
  <si>
    <t>※交通費含む</t>
    <rPh sb="1" eb="4">
      <t>コウツウヒ</t>
    </rPh>
    <rPh sb="4" eb="5">
      <t>フク</t>
    </rPh>
    <phoneticPr fontId="1"/>
  </si>
  <si>
    <t>円</t>
    <rPh sb="0" eb="1">
      <t>エン</t>
    </rPh>
    <phoneticPr fontId="1"/>
  </si>
  <si>
    <t>受入企業</t>
    <rPh sb="0" eb="2">
      <t>ウケイレ</t>
    </rPh>
    <rPh sb="2" eb="4">
      <t>キギョウ</t>
    </rPh>
    <phoneticPr fontId="1"/>
  </si>
  <si>
    <t>監理団体</t>
    <rPh sb="0" eb="2">
      <t>カンリ</t>
    </rPh>
    <rPh sb="2" eb="4">
      <t>ダンタイ</t>
    </rPh>
    <phoneticPr fontId="1"/>
  </si>
  <si>
    <t>※Ｒ５年度より実施計画書の提出は不要です。</t>
    <rPh sb="3" eb="5">
      <t>ネンド</t>
    </rPh>
    <rPh sb="7" eb="9">
      <t>ジッシ</t>
    </rPh>
    <rPh sb="9" eb="12">
      <t>ケイカクショ</t>
    </rPh>
    <rPh sb="13" eb="15">
      <t>テイシュツ</t>
    </rPh>
    <rPh sb="16" eb="18">
      <t>フヨウ</t>
    </rPh>
    <phoneticPr fontId="1"/>
  </si>
  <si>
    <t>※R5より不要</t>
    <rPh sb="5" eb="7">
      <t>フヨウ</t>
    </rPh>
    <phoneticPr fontId="1"/>
  </si>
  <si>
    <t>　・［推薦書・履歴書］　技能検定委員を推薦する場合は提出してください。</t>
    <rPh sb="3" eb="6">
      <t>スイセンショ</t>
    </rPh>
    <rPh sb="7" eb="10">
      <t>リレキショ</t>
    </rPh>
    <rPh sb="12" eb="16">
      <t>ギノウケンテイ</t>
    </rPh>
    <rPh sb="16" eb="18">
      <t>イイン</t>
    </rPh>
    <rPh sb="19" eb="21">
      <t>スイセン</t>
    </rPh>
    <rPh sb="23" eb="25">
      <t>バアイ</t>
    </rPh>
    <rPh sb="26" eb="28">
      <t>テイシュツ</t>
    </rPh>
    <phoneticPr fontId="1"/>
  </si>
  <si>
    <r>
      <t>　・［申請書入力用］及び［写真票入力用］は</t>
    </r>
    <r>
      <rPr>
        <u/>
        <sz val="11"/>
        <color rgb="FF00B050"/>
        <rFont val="ＭＳ Ｐゴシック"/>
        <family val="3"/>
        <charset val="128"/>
        <scheme val="minor"/>
      </rPr>
      <t>協会より送付する用紙</t>
    </r>
    <r>
      <rPr>
        <sz val="11"/>
        <color theme="1"/>
        <rFont val="ＭＳ Ｐゴシック"/>
        <family val="2"/>
        <scheme val="minor"/>
      </rPr>
      <t>に印刷の上、提出してください。</t>
    </r>
    <rPh sb="10" eb="11">
      <t>オヨ</t>
    </rPh>
    <rPh sb="13" eb="16">
      <t>シャシンヒョウ</t>
    </rPh>
    <rPh sb="16" eb="19">
      <t>ニュウリョクヨウ</t>
    </rPh>
    <rPh sb="21" eb="23">
      <t>キョウカイ</t>
    </rPh>
    <rPh sb="25" eb="27">
      <t>ソウフ</t>
    </rPh>
    <rPh sb="29" eb="31">
      <t>ヨウシ</t>
    </rPh>
    <rPh sb="32" eb="34">
      <t>インサツ</t>
    </rPh>
    <rPh sb="35" eb="36">
      <t>ウエ</t>
    </rPh>
    <rPh sb="37" eb="39">
      <t>テイシュツ</t>
    </rPh>
    <phoneticPr fontId="1"/>
  </si>
  <si>
    <r>
      <t>※シートは全部で</t>
    </r>
    <r>
      <rPr>
        <sz val="11"/>
        <color rgb="FF00B050"/>
        <rFont val="ＭＳ Ｐゴシック"/>
        <family val="3"/>
        <charset val="128"/>
        <scheme val="minor"/>
      </rPr>
      <t>１３枚</t>
    </r>
    <r>
      <rPr>
        <sz val="11"/>
        <color rgb="FFFF0000"/>
        <rFont val="ＭＳ Ｐゴシック"/>
        <family val="2"/>
        <scheme val="minor"/>
      </rPr>
      <t>ありますので、漏れのないよう作成の上、提出願います。なお、検定委員推薦の必要のない作業については、履歴書等の作成は不要です。</t>
    </r>
    <rPh sb="5" eb="7">
      <t>ゼンブ</t>
    </rPh>
    <rPh sb="10" eb="11">
      <t>マイ</t>
    </rPh>
    <rPh sb="18" eb="19">
      <t>モ</t>
    </rPh>
    <rPh sb="25" eb="27">
      <t>サクセイ</t>
    </rPh>
    <rPh sb="28" eb="29">
      <t>ウエ</t>
    </rPh>
    <rPh sb="30" eb="32">
      <t>テイシュツ</t>
    </rPh>
    <rPh sb="32" eb="33">
      <t>ネガ</t>
    </rPh>
    <rPh sb="40" eb="44">
      <t>ケンテイイイン</t>
    </rPh>
    <rPh sb="44" eb="46">
      <t>スイセン</t>
    </rPh>
    <rPh sb="47" eb="49">
      <t>ヒツヨウ</t>
    </rPh>
    <rPh sb="52" eb="54">
      <t>サギョウ</t>
    </rPh>
    <rPh sb="60" eb="64">
      <t>リレキショトウ</t>
    </rPh>
    <rPh sb="65" eb="67">
      <t>サクセイ</t>
    </rPh>
    <rPh sb="68" eb="70">
      <t>フヨウ</t>
    </rPh>
    <phoneticPr fontId="1"/>
  </si>
  <si>
    <r>
      <t>　技能検定申請書等につきましては、ダウンロードの上、入力し、</t>
    </r>
    <r>
      <rPr>
        <u/>
        <sz val="10"/>
        <color rgb="FFFF0000"/>
        <rFont val="ＭＳ Ｐ明朝"/>
        <family val="1"/>
        <charset val="128"/>
      </rPr>
      <t>Ａ４用紙（当協会から送付）に両面</t>
    </r>
    <r>
      <rPr>
        <u/>
        <sz val="10"/>
        <color theme="1"/>
        <rFont val="ＭＳ Ｐ明朝"/>
        <family val="1"/>
        <charset val="128"/>
      </rPr>
      <t>印刷</t>
    </r>
    <r>
      <rPr>
        <sz val="10"/>
        <color theme="1"/>
        <rFont val="ＭＳ Ｐ明朝"/>
        <family val="1"/>
        <charset val="128"/>
      </rPr>
      <t>して提出してください。なお、入力または手書きされる場合は下記の点に注意してください。</t>
    </r>
    <rPh sb="32" eb="34">
      <t>ヨウシ</t>
    </rPh>
    <rPh sb="35" eb="38">
      <t>トウキョウカイ</t>
    </rPh>
    <rPh sb="40" eb="42">
      <t>ソウフ</t>
    </rPh>
    <rPh sb="44" eb="46">
      <t>リョウメン</t>
    </rPh>
    <rPh sb="46" eb="48">
      <t>インサツ</t>
    </rPh>
    <phoneticPr fontId="1"/>
  </si>
  <si>
    <r>
      <t>　技能検定申請書等につきましては、ダウンロードの上、入力し、</t>
    </r>
    <r>
      <rPr>
        <u/>
        <sz val="10"/>
        <rFont val="ＭＳ Ｐ明朝"/>
        <family val="1"/>
        <charset val="128"/>
      </rPr>
      <t>Ａ４用紙（当協会より送付）に両面印刷</t>
    </r>
    <r>
      <rPr>
        <sz val="10"/>
        <rFont val="ＭＳ Ｐ明朝"/>
        <family val="1"/>
        <charset val="128"/>
      </rPr>
      <t>して提出してください。なお、入力または手書きされる場合は下記の点に注意してください。</t>
    </r>
    <rPh sb="32" eb="34">
      <t>ヨウシ</t>
    </rPh>
    <rPh sb="35" eb="38">
      <t>トウキョウカイ</t>
    </rPh>
    <rPh sb="40" eb="42">
      <t>ソウフ</t>
    </rPh>
    <rPh sb="44" eb="46">
      <t>リョウメン</t>
    </rPh>
    <rPh sb="46" eb="48">
      <t>インサツ</t>
    </rPh>
    <phoneticPr fontId="1"/>
  </si>
  <si>
    <r>
      <t xml:space="preserve">受験票等送付先
</t>
    </r>
    <r>
      <rPr>
        <sz val="9"/>
        <color rgb="FFFF0000"/>
        <rFont val="ＭＳ Ｐゴシック"/>
        <family val="3"/>
        <charset val="128"/>
        <scheme val="minor"/>
      </rPr>
      <t>※未記入の場合は
監理団体へ送付いたします</t>
    </r>
  </si>
  <si>
    <r>
      <t xml:space="preserve">受験票等送付先
</t>
    </r>
    <r>
      <rPr>
        <sz val="9"/>
        <color rgb="FFFF0000"/>
        <rFont val="ＭＳ Ｐゴシック"/>
        <family val="3"/>
        <charset val="128"/>
        <scheme val="minor"/>
      </rPr>
      <t>※未記入の場合は
監理団体へ送付いたします</t>
    </r>
    <rPh sb="0" eb="3">
      <t>ジュケンヒョウ</t>
    </rPh>
    <rPh sb="3" eb="4">
      <t>ナド</t>
    </rPh>
    <rPh sb="4" eb="6">
      <t>ソウフ</t>
    </rPh>
    <rPh sb="6" eb="7">
      <t>サキ</t>
    </rPh>
    <rPh sb="9" eb="12">
      <t>ミキニュウ</t>
    </rPh>
    <rPh sb="13" eb="15">
      <t>バアイ</t>
    </rPh>
    <rPh sb="17" eb="19">
      <t>カンリ</t>
    </rPh>
    <rPh sb="19" eb="21">
      <t>ダンタイ</t>
    </rPh>
    <rPh sb="22" eb="24">
      <t>ソウフ</t>
    </rPh>
    <phoneticPr fontId="1"/>
  </si>
  <si>
    <t>日</t>
    <rPh sb="0" eb="1">
      <t>ニチ</t>
    </rPh>
    <phoneticPr fontId="1"/>
  </si>
  <si>
    <t>４時間未満</t>
    <rPh sb="1" eb="3">
      <t>ジカン</t>
    </rPh>
    <rPh sb="3" eb="5">
      <t>ミマン</t>
    </rPh>
    <phoneticPr fontId="1"/>
  </si>
  <si>
    <t>4時間以上</t>
    <rPh sb="1" eb="3">
      <t>ジカン</t>
    </rPh>
    <rPh sb="3" eb="5">
      <t>イジョウ</t>
    </rPh>
    <phoneticPr fontId="1"/>
  </si>
  <si>
    <t>8時間を超える</t>
    <rPh sb="1" eb="3">
      <t>ジカン</t>
    </rPh>
    <rPh sb="4" eb="5">
      <t>コ</t>
    </rPh>
    <phoneticPr fontId="1"/>
  </si>
  <si>
    <t>-35-</t>
    <phoneticPr fontId="1"/>
  </si>
  <si>
    <t>-36-</t>
    <phoneticPr fontId="1"/>
  </si>
  <si>
    <t>※受検手数料は非課税です</t>
    <rPh sb="1" eb="6">
      <t>ジュケンテスウリョウ</t>
    </rPh>
    <rPh sb="7" eb="10">
      <t>ヒカゼイ</t>
    </rPh>
    <phoneticPr fontId="1"/>
  </si>
  <si>
    <t>※３　職種名・所属名は、複数の事業所での実務経験がある場合、事業所ごとに記入ください。
なお、職種名・所属名、期間等記入欄が足りない場合は、別紙（任意の様式）にご記入ください。</t>
    <rPh sb="47" eb="50">
      <t>ショクシュメイ</t>
    </rPh>
    <rPh sb="51" eb="53">
      <t>ショゾク</t>
    </rPh>
    <rPh sb="53" eb="54">
      <t>メイ</t>
    </rPh>
    <rPh sb="55" eb="57">
      <t>キカン</t>
    </rPh>
    <rPh sb="57" eb="58">
      <t>ナド</t>
    </rPh>
    <rPh sb="58" eb="61">
      <t>キニュウラン</t>
    </rPh>
    <rPh sb="62" eb="63">
      <t>タ</t>
    </rPh>
    <rPh sb="66" eb="68">
      <t>バアイ</t>
    </rPh>
    <rPh sb="70" eb="72">
      <t>ベッシ</t>
    </rPh>
    <rPh sb="73" eb="75">
      <t>ニンイ</t>
    </rPh>
    <rPh sb="76" eb="78">
      <t>ヨウシキ</t>
    </rPh>
    <rPh sb="81" eb="83">
      <t>キニュウ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</si>
</sst>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176" formatCode="yyyy&quot;年&quot;m&quot;月&quot;d&quot;日&quot;\(aaa\)"/>
    <numFmt numFmtId="177" formatCode="[$]ggge&quot;年&quot;m&quot;月&quot;d&quot;日&quot;;@" x16r2:formatCode16="[$-ja-JP-x-gannen]ggge&quot;年&quot;m&quot;月&quot;d&quot;日&quot;;@"/>
    <numFmt numFmtId="178" formatCode="[$-411]ggge&quot;年&quot;m&quot;月&quot;d&quot;日&quot;;@"/>
    <numFmt numFmtId="179" formatCode="[$-F800]dddd\,\ mmmm\ dd\,\ yyyy"/>
    <numFmt numFmtId="180" formatCode="h:mm;@"/>
    <numFmt numFmtId="181" formatCode="h&quot;時&quot;mm&quot;分&quot;;@"/>
    <numFmt numFmtId="182" formatCode="[&lt;=999]000;[&lt;=9999]000\-00;000\-0000"/>
    <numFmt numFmtId="183" formatCode="[&lt;=99999999]####\-####;\(0##\)\ ###\-####"/>
    <numFmt numFmtId="184" formatCode="yyyy&quot;年&quot;m&quot;月&quot;;@"/>
    <numFmt numFmtId="185" formatCode="yyyy&quot;年&quot;m&quot;月&quot;d&quot;日&quot;;@"/>
    <numFmt numFmtId="186" formatCode="[$-411]ge\.m\.d;@"/>
  </numFmts>
  <fonts count="77">
    <font>
      <sz val="11"/>
      <color theme="1"/>
      <name val="ＭＳ Ｐゴシック"/>
      <family val="2"/>
      <scheme val="minor"/>
    </font>
    <font>
      <sz val="6"/>
      <name val="ＭＳ Ｐゴシック"/>
      <family val="3"/>
      <charset val="128"/>
      <scheme val="minor"/>
    </font>
    <font>
      <b/>
      <u/>
      <sz val="11"/>
      <color theme="1"/>
      <name val="ＭＳ Ｐゴシック"/>
      <family val="3"/>
      <charset val="128"/>
      <scheme val="minor"/>
    </font>
    <font>
      <b/>
      <sz val="22"/>
      <color theme="1"/>
      <name val="ＭＳ Ｐゴシック"/>
      <family val="3"/>
      <charset val="128"/>
      <scheme val="minor"/>
    </font>
    <font>
      <sz val="13"/>
      <color theme="1"/>
      <name val="ＭＳ Ｐゴシック"/>
      <family val="2"/>
      <scheme val="minor"/>
    </font>
    <font>
      <sz val="13"/>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18"/>
      <color rgb="FFFF0000"/>
      <name val="ＭＳ Ｐゴシック"/>
      <family val="3"/>
      <charset val="128"/>
      <scheme val="minor"/>
    </font>
    <font>
      <sz val="11"/>
      <color theme="1"/>
      <name val="ＭＳ Ｐゴシック"/>
      <family val="3"/>
      <charset val="128"/>
      <scheme val="minor"/>
    </font>
    <font>
      <sz val="22"/>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6"/>
      <name val="ＭＳ Ｐゴシック"/>
      <family val="3"/>
      <charset val="128"/>
      <scheme val="minor"/>
    </font>
    <font>
      <sz val="10"/>
      <color theme="1"/>
      <name val="ＭＳ Ｐ明朝"/>
      <family val="1"/>
      <charset val="128"/>
    </font>
    <font>
      <sz val="6"/>
      <name val="ＭＳ Ｐゴシック"/>
      <family val="2"/>
      <charset val="128"/>
      <scheme val="minor"/>
    </font>
    <font>
      <u/>
      <sz val="10"/>
      <color theme="1"/>
      <name val="ＭＳ Ｐ明朝"/>
      <family val="1"/>
      <charset val="128"/>
    </font>
    <font>
      <b/>
      <sz val="22"/>
      <name val="ＭＳ Ｐゴシック"/>
      <family val="3"/>
      <charset val="128"/>
      <scheme val="minor"/>
    </font>
    <font>
      <sz val="16"/>
      <color theme="1"/>
      <name val="ＭＳ Ｐゴシック"/>
      <family val="2"/>
      <scheme val="minor"/>
    </font>
    <font>
      <sz val="9"/>
      <color indexed="81"/>
      <name val="MS P ゴシック"/>
      <family val="3"/>
      <charset val="128"/>
    </font>
    <font>
      <sz val="10"/>
      <color rgb="FFFF0000"/>
      <name val="ＭＳ Ｐ明朝"/>
      <family val="1"/>
      <charset val="128"/>
    </font>
    <font>
      <b/>
      <sz val="9"/>
      <color indexed="81"/>
      <name val="MS P ゴシック"/>
      <family val="3"/>
      <charset val="128"/>
    </font>
    <font>
      <b/>
      <u/>
      <sz val="22"/>
      <color rgb="FF00B050"/>
      <name val="ＭＳ Ｐゴシック"/>
      <family val="3"/>
      <charset val="128"/>
      <scheme val="minor"/>
    </font>
    <font>
      <b/>
      <u/>
      <sz val="22"/>
      <color rgb="FF0070C0"/>
      <name val="ＭＳ Ｐゴシック"/>
      <family val="3"/>
      <charset val="128"/>
      <scheme val="minor"/>
    </font>
    <font>
      <b/>
      <u/>
      <sz val="22"/>
      <color rgb="FFFFC000"/>
      <name val="ＭＳ Ｐゴシック"/>
      <family val="3"/>
      <charset val="128"/>
      <scheme val="minor"/>
    </font>
    <font>
      <sz val="14"/>
      <color theme="1"/>
      <name val="ＭＳ Ｐゴシック"/>
      <family val="3"/>
      <charset val="128"/>
    </font>
    <font>
      <sz val="11"/>
      <color theme="1"/>
      <name val="ＭＳ Ｐゴシック"/>
      <family val="3"/>
      <charset val="128"/>
    </font>
    <font>
      <sz val="11"/>
      <color theme="1"/>
      <name val="ＭＳ Ｐ明朝"/>
      <family val="1"/>
      <charset val="128"/>
    </font>
    <font>
      <sz val="18"/>
      <color rgb="FF000000"/>
      <name val="ＭＳ Ｐゴシック"/>
      <family val="3"/>
      <charset val="128"/>
    </font>
    <font>
      <sz val="10.5"/>
      <color rgb="FF000000"/>
      <name val="ＭＳ Ｐ明朝"/>
      <family val="1"/>
      <charset val="128"/>
    </font>
    <font>
      <sz val="7"/>
      <color rgb="FF000000"/>
      <name val="Times New Roman"/>
      <family val="1"/>
    </font>
    <font>
      <sz val="10"/>
      <color rgb="FF000000"/>
      <name val="ＭＳ Ｐ明朝"/>
      <family val="1"/>
      <charset val="128"/>
    </font>
    <font>
      <sz val="10.5"/>
      <color theme="1"/>
      <name val="ＭＳ Ｐ明朝"/>
      <family val="1"/>
      <charset val="128"/>
    </font>
    <font>
      <sz val="10.5"/>
      <name val="ＭＳ Ｐ明朝"/>
      <family val="1"/>
      <charset val="128"/>
    </font>
    <font>
      <sz val="10.5"/>
      <color rgb="FFFF0000"/>
      <name val="ＭＳ Ｐ明朝"/>
      <family val="1"/>
      <charset val="128"/>
    </font>
    <font>
      <sz val="8"/>
      <color theme="1"/>
      <name val="ＭＳ Ｐ明朝"/>
      <family val="1"/>
      <charset val="128"/>
    </font>
    <font>
      <sz val="10.5"/>
      <color theme="1"/>
      <name val="Century"/>
      <family val="1"/>
    </font>
    <font>
      <sz val="14"/>
      <color rgb="FF000000"/>
      <name val="ＭＳ Ｐゴシック"/>
      <family val="3"/>
      <charset val="128"/>
    </font>
    <font>
      <sz val="19"/>
      <color rgb="FF000000"/>
      <name val="ＭＳ 明朝"/>
      <family val="1"/>
      <charset val="128"/>
    </font>
    <font>
      <sz val="11"/>
      <color rgb="FF000000"/>
      <name val="ＭＳ Ｐ明朝"/>
      <family val="1"/>
      <charset val="128"/>
    </font>
    <font>
      <sz val="10.5"/>
      <color rgb="FF000000"/>
      <name val="ＭＳ 明朝"/>
      <family val="1"/>
      <charset val="128"/>
    </font>
    <font>
      <sz val="8"/>
      <color rgb="FF000000"/>
      <name val="ＭＳ Ｐ明朝"/>
      <family val="1"/>
      <charset val="128"/>
    </font>
    <font>
      <sz val="10.5"/>
      <name val="ＭＳ 明朝"/>
      <family val="1"/>
      <charset val="128"/>
    </font>
    <font>
      <sz val="10.5"/>
      <color theme="1"/>
      <name val="Times New Roman"/>
      <family val="1"/>
    </font>
    <font>
      <sz val="14"/>
      <color theme="1"/>
      <name val="ＭＳ Ｐゴシック"/>
      <family val="3"/>
      <charset val="128"/>
      <scheme val="major"/>
    </font>
    <font>
      <sz val="8"/>
      <color theme="1"/>
      <name val="ＭＳ Ｐゴシック"/>
      <family val="3"/>
      <charset val="128"/>
      <scheme val="minor"/>
    </font>
    <font>
      <sz val="11"/>
      <color rgb="FFFF0000"/>
      <name val="ＭＳ Ｐゴシック"/>
      <family val="2"/>
      <scheme val="minor"/>
    </font>
    <font>
      <sz val="9"/>
      <color theme="1"/>
      <name val="ＭＳ Ｐゴシック"/>
      <family val="3"/>
      <charset val="128"/>
      <scheme val="minor"/>
    </font>
    <font>
      <sz val="14"/>
      <color theme="1"/>
      <name val="ＭＳ Ｐ明朝"/>
      <family val="1"/>
      <charset val="128"/>
    </font>
    <font>
      <sz val="10.5"/>
      <color rgb="FF000000"/>
      <name val="ＭＳ ゴシック"/>
      <family val="3"/>
      <charset val="128"/>
    </font>
    <font>
      <sz val="9"/>
      <color rgb="FF000000"/>
      <name val="ＭＳ 明朝"/>
      <family val="1"/>
      <charset val="128"/>
    </font>
    <font>
      <sz val="11"/>
      <color rgb="FFFF0000"/>
      <name val="ＭＳ Ｐ明朝"/>
      <family val="1"/>
      <charset val="128"/>
    </font>
    <font>
      <b/>
      <sz val="12"/>
      <color rgb="FFFF0000"/>
      <name val="ＭＳ Ｐゴシック"/>
      <family val="3"/>
      <charset val="128"/>
      <scheme val="minor"/>
    </font>
    <font>
      <sz val="10"/>
      <color theme="1"/>
      <name val="ＭＳ Ｐゴシック"/>
      <family val="2"/>
      <scheme val="minor"/>
    </font>
    <font>
      <b/>
      <sz val="12"/>
      <color theme="1"/>
      <name val="ＭＳ Ｐゴシック"/>
      <family val="3"/>
      <charset val="128"/>
      <scheme val="minor"/>
    </font>
    <font>
      <b/>
      <sz val="18"/>
      <name val="ＭＳ Ｐゴシック"/>
      <family val="3"/>
      <charset val="128"/>
      <scheme val="minor"/>
    </font>
    <font>
      <sz val="11"/>
      <color rgb="FFFF0000"/>
      <name val="ＭＳ Ｐゴシック"/>
      <family val="3"/>
      <charset val="128"/>
    </font>
    <font>
      <sz val="14"/>
      <color rgb="FFFF0000"/>
      <name val="ＭＳ Ｐゴシック"/>
      <family val="3"/>
      <charset val="128"/>
      <scheme val="minor"/>
    </font>
    <font>
      <sz val="36"/>
      <color theme="1"/>
      <name val="HG丸ｺﾞｼｯｸM-PRO"/>
      <family val="3"/>
      <charset val="128"/>
    </font>
    <font>
      <sz val="16"/>
      <color theme="0" tint="-0.34998626667073579"/>
      <name val="ＭＳ Ｐゴシック"/>
      <family val="3"/>
      <charset val="128"/>
      <scheme val="minor"/>
    </font>
    <font>
      <b/>
      <sz val="9"/>
      <color indexed="10"/>
      <name val="MS P ゴシック"/>
      <family val="3"/>
      <charset val="128"/>
    </font>
    <font>
      <u val="double"/>
      <sz val="10.5"/>
      <color rgb="FFFF0000"/>
      <name val="ＭＳ Ｐ明朝"/>
      <family val="1"/>
      <charset val="128"/>
    </font>
    <font>
      <sz val="11"/>
      <color rgb="FFFF0000"/>
      <name val="ＭＳ Ｐゴシック"/>
      <family val="3"/>
      <charset val="128"/>
      <scheme val="minor"/>
    </font>
    <font>
      <sz val="10"/>
      <name val="ＭＳ Ｐ明朝"/>
      <family val="1"/>
      <charset val="128"/>
    </font>
    <font>
      <u/>
      <sz val="10"/>
      <name val="ＭＳ Ｐ明朝"/>
      <family val="1"/>
      <charset val="128"/>
    </font>
    <font>
      <u/>
      <sz val="10"/>
      <color rgb="FFFF0000"/>
      <name val="ＭＳ Ｐ明朝"/>
      <family val="1"/>
      <charset val="128"/>
    </font>
    <font>
      <sz val="9"/>
      <color rgb="FFFF0000"/>
      <name val="ＭＳ Ｐゴシック"/>
      <family val="3"/>
      <charset val="128"/>
      <scheme val="minor"/>
    </font>
    <font>
      <b/>
      <sz val="16"/>
      <color theme="1"/>
      <name val="ＭＳ Ｐ明朝"/>
      <family val="1"/>
      <charset val="128"/>
    </font>
    <font>
      <sz val="11"/>
      <color rgb="FF00B050"/>
      <name val="ＭＳ Ｐゴシック"/>
      <family val="3"/>
      <charset val="128"/>
      <scheme val="minor"/>
    </font>
    <font>
      <strike/>
      <sz val="11"/>
      <color theme="1"/>
      <name val="ＭＳ Ｐゴシック"/>
      <family val="2"/>
      <scheme val="minor"/>
    </font>
    <font>
      <strike/>
      <sz val="11"/>
      <color theme="1"/>
      <name val="ＭＳ Ｐゴシック"/>
      <family val="3"/>
      <charset val="128"/>
      <scheme val="minor"/>
    </font>
    <font>
      <b/>
      <sz val="11"/>
      <color rgb="FF00B050"/>
      <name val="ＭＳ Ｐゴシック"/>
      <family val="3"/>
      <charset val="128"/>
      <scheme val="minor"/>
    </font>
    <font>
      <u/>
      <sz val="11"/>
      <color rgb="FF00B050"/>
      <name val="ＭＳ Ｐゴシック"/>
      <family val="3"/>
      <charset val="128"/>
      <scheme val="minor"/>
    </font>
    <font>
      <b/>
      <sz val="12"/>
      <color indexed="81"/>
      <name val="MS P ゴシック"/>
      <family val="3"/>
      <charset val="128"/>
    </font>
  </fonts>
  <fills count="7">
    <fill>
      <patternFill patternType="none"/>
    </fill>
    <fill>
      <patternFill patternType="gray125"/>
    </fill>
    <fill>
      <patternFill patternType="solid">
        <fgColor rgb="FFCCFFFF"/>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9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auto="1"/>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right style="thin">
        <color indexed="64"/>
      </right>
      <top style="thin">
        <color indexed="64"/>
      </top>
      <bottom style="thin">
        <color indexed="64"/>
      </bottom>
      <diagonal/>
    </border>
    <border>
      <left style="thick">
        <color indexed="64"/>
      </left>
      <right style="thin">
        <color auto="1"/>
      </right>
      <top style="thick">
        <color indexed="64"/>
      </top>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auto="1"/>
      </top>
      <bottom/>
      <diagonal/>
    </border>
    <border>
      <left style="thin">
        <color indexed="64"/>
      </left>
      <right style="thin">
        <color indexed="64"/>
      </right>
      <top style="medium">
        <color auto="1"/>
      </top>
      <bottom style="hair">
        <color indexed="64"/>
      </bottom>
      <diagonal/>
    </border>
    <border>
      <left style="thin">
        <color indexed="64"/>
      </left>
      <right style="medium">
        <color auto="1"/>
      </right>
      <top style="medium">
        <color auto="1"/>
      </top>
      <bottom style="hair">
        <color indexed="64"/>
      </bottom>
      <diagonal/>
    </border>
    <border>
      <left style="thin">
        <color indexed="64"/>
      </left>
      <right style="medium">
        <color auto="1"/>
      </right>
      <top style="hair">
        <color indexed="64"/>
      </top>
      <bottom style="hair">
        <color indexed="64"/>
      </bottom>
      <diagonal/>
    </border>
    <border>
      <left/>
      <right style="medium">
        <color auto="1"/>
      </right>
      <top style="thin">
        <color indexed="64"/>
      </top>
      <bottom style="thin">
        <color indexed="64"/>
      </bottom>
      <diagonal/>
    </border>
    <border>
      <left style="medium">
        <color auto="1"/>
      </left>
      <right/>
      <top style="hair">
        <color indexed="64"/>
      </top>
      <bottom style="thin">
        <color indexed="64"/>
      </bottom>
      <diagonal/>
    </border>
    <border>
      <left/>
      <right style="medium">
        <color auto="1"/>
      </right>
      <top style="hair">
        <color indexed="64"/>
      </top>
      <bottom style="thin">
        <color indexed="64"/>
      </bottom>
      <diagonal/>
    </border>
    <border>
      <left style="medium">
        <color auto="1"/>
      </left>
      <right style="thin">
        <color indexed="64"/>
      </right>
      <top style="thin">
        <color indexed="64"/>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bottom/>
      <diagonal/>
    </border>
    <border>
      <left/>
      <right style="medium">
        <color auto="1"/>
      </right>
      <top/>
      <bottom style="thin">
        <color indexed="64"/>
      </bottom>
      <diagonal/>
    </border>
    <border>
      <left style="medium">
        <color auto="1"/>
      </left>
      <right style="thin">
        <color indexed="64"/>
      </right>
      <top/>
      <bottom style="thin">
        <color indexed="64"/>
      </bottom>
      <diagonal/>
    </border>
    <border>
      <left/>
      <right style="medium">
        <color auto="1"/>
      </right>
      <top/>
      <bottom/>
      <diagonal/>
    </border>
    <border>
      <left style="medium">
        <color auto="1"/>
      </left>
      <right style="thin">
        <color indexed="64"/>
      </right>
      <top/>
      <bottom style="medium">
        <color auto="1"/>
      </bottom>
      <diagonal/>
    </border>
    <border>
      <left style="thin">
        <color indexed="64"/>
      </left>
      <right style="thin">
        <color indexed="64"/>
      </right>
      <top style="thin">
        <color indexed="64"/>
      </top>
      <bottom style="medium">
        <color auto="1"/>
      </bottom>
      <diagonal/>
    </border>
    <border>
      <left/>
      <right/>
      <top style="thin">
        <color indexed="64"/>
      </top>
      <bottom style="medium">
        <color auto="1"/>
      </bottom>
      <diagonal/>
    </border>
    <border>
      <left/>
      <right style="thick">
        <color indexed="64"/>
      </right>
      <top style="thin">
        <color indexed="64"/>
      </top>
      <bottom style="medium">
        <color auto="1"/>
      </bottom>
      <diagonal/>
    </border>
    <border>
      <left style="thick">
        <color indexed="64"/>
      </left>
      <right style="thin">
        <color indexed="64"/>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auto="1"/>
      </right>
      <top/>
      <bottom style="hair">
        <color indexed="64"/>
      </bottom>
      <diagonal/>
    </border>
    <border>
      <left/>
      <right/>
      <top/>
      <bottom style="hair">
        <color indexed="64"/>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style="medium">
        <color auto="1"/>
      </right>
      <top/>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indexed="64"/>
      </left>
      <right/>
      <top style="hair">
        <color indexed="64"/>
      </top>
      <bottom/>
      <diagonal/>
    </border>
    <border>
      <left style="hair">
        <color auto="1"/>
      </left>
      <right/>
      <top style="hair">
        <color auto="1"/>
      </top>
      <bottom/>
      <diagonal/>
    </border>
    <border>
      <left/>
      <right style="hair">
        <color indexed="64"/>
      </right>
      <top style="hair">
        <color indexed="64"/>
      </top>
      <bottom/>
      <diagonal/>
    </border>
    <border>
      <left/>
      <right style="hair">
        <color indexed="64"/>
      </right>
      <top/>
      <bottom style="medium">
        <color auto="1"/>
      </bottom>
      <diagonal/>
    </border>
    <border>
      <left/>
      <right/>
      <top style="medium">
        <color auto="1"/>
      </top>
      <bottom/>
      <diagonal/>
    </border>
    <border>
      <left/>
      <right/>
      <top style="hair">
        <color indexed="64"/>
      </top>
      <bottom/>
      <diagonal/>
    </border>
    <border>
      <left style="hair">
        <color indexed="64"/>
      </left>
      <right/>
      <top/>
      <bottom style="hair">
        <color indexed="64"/>
      </bottom>
      <diagonal/>
    </border>
    <border>
      <left/>
      <right/>
      <top style="dotted">
        <color indexed="64"/>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thin">
        <color indexed="64"/>
      </bottom>
      <diagonal/>
    </border>
    <border>
      <left/>
      <right style="medium">
        <color auto="1"/>
      </right>
      <top style="thin">
        <color indexed="64"/>
      </top>
      <bottom/>
      <diagonal/>
    </border>
    <border>
      <left style="medium">
        <color auto="1"/>
      </left>
      <right/>
      <top/>
      <bottom/>
      <diagonal/>
    </border>
    <border>
      <left/>
      <right style="thin">
        <color indexed="64"/>
      </right>
      <top/>
      <bottom/>
      <diagonal/>
    </border>
    <border>
      <left style="thin">
        <color indexed="64"/>
      </left>
      <right/>
      <top/>
      <bottom/>
      <diagonal/>
    </border>
    <border>
      <left/>
      <right style="thin">
        <color auto="1"/>
      </right>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indexed="64"/>
      </right>
      <top style="medium">
        <color auto="1"/>
      </top>
      <bottom style="thin">
        <color indexed="64"/>
      </bottom>
      <diagonal/>
    </border>
    <border>
      <left/>
      <right style="medium">
        <color auto="1"/>
      </right>
      <top style="thin">
        <color auto="1"/>
      </top>
      <bottom style="medium">
        <color auto="1"/>
      </bottom>
      <diagonal/>
    </border>
    <border>
      <left style="thin">
        <color indexed="64"/>
      </left>
      <right/>
      <top style="dotted">
        <color indexed="64"/>
      </top>
      <bottom/>
      <diagonal/>
    </border>
    <border>
      <left style="thin">
        <color indexed="64"/>
      </left>
      <right style="thin">
        <color indexed="64"/>
      </right>
      <top/>
      <bottom style="medium">
        <color auto="1"/>
      </bottom>
      <diagonal/>
    </border>
    <border>
      <left style="thin">
        <color indexed="64"/>
      </left>
      <right style="medium">
        <color auto="1"/>
      </right>
      <top style="thin">
        <color indexed="64"/>
      </top>
      <bottom/>
      <diagonal/>
    </border>
    <border>
      <left style="thin">
        <color indexed="64"/>
      </left>
      <right style="medium">
        <color auto="1"/>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dotted">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ck">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top/>
      <bottom/>
      <diagonal/>
    </border>
    <border>
      <left style="medium">
        <color indexed="64"/>
      </left>
      <right/>
      <top style="thin">
        <color indexed="64"/>
      </top>
      <bottom style="medium">
        <color indexed="64"/>
      </bottom>
      <diagonal/>
    </border>
    <border>
      <left style="medium">
        <color indexed="64"/>
      </left>
      <right/>
      <top style="dotted">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thick">
        <color indexed="64"/>
      </left>
      <right/>
      <top/>
      <bottom style="medium">
        <color indexed="64"/>
      </bottom>
      <diagonal/>
    </border>
    <border>
      <left/>
      <right/>
      <top style="hair">
        <color auto="1"/>
      </top>
      <bottom style="hair">
        <color auto="1"/>
      </bottom>
      <diagonal/>
    </border>
    <border>
      <left style="hair">
        <color indexed="64"/>
      </left>
      <right/>
      <top style="medium">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thin">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style="thin">
        <color rgb="FF000000"/>
      </right>
      <top/>
      <bottom/>
      <diagonal/>
    </border>
    <border>
      <left/>
      <right style="medium">
        <color rgb="FF000000"/>
      </right>
      <top/>
      <bottom/>
      <diagonal/>
    </border>
    <border>
      <left style="medium">
        <color rgb="FF000000"/>
      </left>
      <right style="thin">
        <color rgb="FF000000"/>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dotted">
        <color rgb="FF000000"/>
      </right>
      <top/>
      <bottom/>
      <diagonal/>
    </border>
    <border>
      <left style="dotted">
        <color rgb="FF000000"/>
      </left>
      <right style="dotted">
        <color rgb="FF000000"/>
      </right>
      <top/>
      <bottom/>
      <diagonal/>
    </border>
    <border>
      <left style="dotted">
        <color rgb="FF000000"/>
      </left>
      <right/>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style="medium">
        <color rgb="FF000000"/>
      </left>
      <right style="thin">
        <color rgb="FF000000"/>
      </right>
      <top style="thin">
        <color rgb="FF000000"/>
      </top>
      <bottom/>
      <diagonal/>
    </border>
    <border>
      <left style="dotted">
        <color rgb="FF000000"/>
      </left>
      <right style="dotted">
        <color rgb="FF000000"/>
      </right>
      <top style="thin">
        <color rgb="FF000000"/>
      </top>
      <bottom style="dotted">
        <color rgb="FF000000"/>
      </bottom>
      <diagonal/>
    </border>
    <border>
      <left style="dotted">
        <color rgb="FF000000"/>
      </left>
      <right style="dotted">
        <color rgb="FF000000"/>
      </right>
      <top/>
      <bottom style="dotted">
        <color rgb="FF000000"/>
      </bottom>
      <diagonal/>
    </border>
    <border>
      <left style="dotted">
        <color rgb="FF000000"/>
      </left>
      <right style="thin">
        <color rgb="FF000000"/>
      </right>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dotted">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medium">
        <color rgb="FF000000"/>
      </left>
      <right style="thin">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style="thin">
        <color indexed="64"/>
      </top>
      <bottom style="dotted">
        <color indexed="64"/>
      </bottom>
      <diagonal/>
    </border>
    <border>
      <left/>
      <right style="thin">
        <color rgb="FF000000"/>
      </right>
      <top style="thin">
        <color indexed="64"/>
      </top>
      <bottom style="dotted">
        <color indexed="64"/>
      </bottom>
      <diagonal/>
    </border>
    <border>
      <left/>
      <right style="thin">
        <color rgb="FF000000"/>
      </right>
      <top style="dotted">
        <color indexed="64"/>
      </top>
      <bottom/>
      <diagonal/>
    </border>
    <border>
      <left/>
      <right style="thin">
        <color rgb="FF000000"/>
      </right>
      <top/>
      <bottom style="thin">
        <color indexed="64"/>
      </bottom>
      <diagonal/>
    </border>
    <border>
      <left/>
      <right/>
      <top style="thin">
        <color indexed="64"/>
      </top>
      <bottom style="hair">
        <color indexed="64"/>
      </bottom>
      <diagonal/>
    </border>
    <border>
      <left/>
      <right style="thick">
        <color indexed="64"/>
      </right>
      <top style="thin">
        <color indexed="64"/>
      </top>
      <bottom/>
      <diagonal/>
    </border>
    <border>
      <left style="hair">
        <color indexed="64"/>
      </left>
      <right/>
      <top style="thin">
        <color indexed="64"/>
      </top>
      <bottom style="medium">
        <color auto="1"/>
      </bottom>
      <diagonal/>
    </border>
    <border>
      <left/>
      <right style="hair">
        <color indexed="64"/>
      </right>
      <top style="medium">
        <color auto="1"/>
      </top>
      <bottom/>
      <diagonal/>
    </border>
    <border>
      <left/>
      <right style="hair">
        <color indexed="64"/>
      </right>
      <top/>
      <bottom style="hair">
        <color indexed="64"/>
      </bottom>
      <diagonal/>
    </border>
    <border>
      <left/>
      <right/>
      <top style="mediumDashDotDot">
        <color auto="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DashDotDot">
        <color indexed="64"/>
      </bottom>
      <diagonal/>
    </border>
    <border>
      <left style="thin">
        <color rgb="FF000000"/>
      </left>
      <right style="dotted">
        <color rgb="FF000000"/>
      </right>
      <top style="thin">
        <color rgb="FF000000"/>
      </top>
      <bottom/>
      <diagonal/>
    </border>
    <border>
      <left style="thin">
        <color rgb="FF000000"/>
      </left>
      <right style="dotted">
        <color rgb="FF000000"/>
      </right>
      <top/>
      <bottom/>
      <diagonal/>
    </border>
    <border>
      <left style="thin">
        <color rgb="FF000000"/>
      </left>
      <right style="dotted">
        <color rgb="FF000000"/>
      </right>
      <top/>
      <bottom style="thin">
        <color rgb="FF000000"/>
      </bottom>
      <diagonal/>
    </border>
    <border>
      <left style="thin">
        <color rgb="FF000000"/>
      </left>
      <right/>
      <top/>
      <bottom/>
      <diagonal/>
    </border>
    <border>
      <left style="thin">
        <color rgb="FF000000"/>
      </left>
      <right/>
      <top/>
      <bottom style="medium">
        <color rgb="FF000000"/>
      </bottom>
      <diagonal/>
    </border>
    <border>
      <left style="dotted">
        <color rgb="FF000000"/>
      </left>
      <right/>
      <top style="thin">
        <color rgb="FF000000"/>
      </top>
      <bottom/>
      <diagonal/>
    </border>
    <border>
      <left style="dotted">
        <color rgb="FF000000"/>
      </left>
      <right/>
      <top/>
      <bottom style="medium">
        <color rgb="FF000000"/>
      </bottom>
      <diagonal/>
    </border>
    <border>
      <left style="thin">
        <color indexed="64"/>
      </left>
      <right/>
      <top style="thick">
        <color indexed="64"/>
      </top>
      <bottom style="hair">
        <color indexed="64"/>
      </bottom>
      <diagonal/>
    </border>
    <border>
      <left style="hair">
        <color auto="1"/>
      </left>
      <right/>
      <top style="thick">
        <color indexed="64"/>
      </top>
      <bottom style="hair">
        <color auto="1"/>
      </bottom>
      <diagonal/>
    </border>
    <border>
      <left style="hair">
        <color auto="1"/>
      </left>
      <right style="medium">
        <color auto="1"/>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n">
        <color auto="1"/>
      </right>
      <top style="thin">
        <color auto="1"/>
      </top>
      <bottom style="hair">
        <color indexed="64"/>
      </bottom>
      <diagonal/>
    </border>
    <border>
      <left style="medium">
        <color auto="1"/>
      </left>
      <right/>
      <top style="medium">
        <color auto="1"/>
      </top>
      <bottom style="medium">
        <color auto="1"/>
      </bottom>
      <diagonal/>
    </border>
    <border>
      <left/>
      <right style="thin">
        <color indexed="64"/>
      </right>
      <top style="medium">
        <color indexed="64"/>
      </top>
      <bottom style="medium">
        <color indexed="64"/>
      </bottom>
      <diagonal/>
    </border>
    <border>
      <left style="thick">
        <color indexed="64"/>
      </left>
      <right style="thin">
        <color indexed="64"/>
      </right>
      <top/>
      <bottom style="thin">
        <color indexed="64"/>
      </bottom>
      <diagonal/>
    </border>
  </borders>
  <cellStyleXfs count="1">
    <xf numFmtId="0" fontId="0" fillId="0" borderId="0"/>
  </cellStyleXfs>
  <cellXfs count="1062">
    <xf numFmtId="0" fontId="0" fillId="0" borderId="0" xfId="0"/>
    <xf numFmtId="0" fontId="0" fillId="0" borderId="0" xfId="0" applyAlignment="1">
      <alignment vertical="center"/>
    </xf>
    <xf numFmtId="0" fontId="0" fillId="0" borderId="0" xfId="0" applyAlignment="1">
      <alignment horizontal="distributed" vertical="center" indent="8"/>
    </xf>
    <xf numFmtId="0" fontId="12" fillId="0" borderId="0" xfId="0" applyFont="1" applyAlignment="1">
      <alignment vertical="center"/>
    </xf>
    <xf numFmtId="0" fontId="12" fillId="0" borderId="0" xfId="0" applyFont="1"/>
    <xf numFmtId="0" fontId="12" fillId="0" borderId="0" xfId="0" applyFont="1" applyAlignment="1">
      <alignment horizontal="center" vertical="center"/>
    </xf>
    <xf numFmtId="0" fontId="12" fillId="0" borderId="0" xfId="0" applyFont="1" applyAlignment="1">
      <alignment horizontal="left" vertical="center"/>
    </xf>
    <xf numFmtId="0" fontId="12" fillId="2" borderId="1" xfId="0" applyFont="1" applyFill="1" applyBorder="1" applyAlignment="1">
      <alignment vertical="center" wrapText="1"/>
    </xf>
    <xf numFmtId="0" fontId="7" fillId="0" borderId="0" xfId="0" applyFont="1" applyAlignment="1">
      <alignment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0" borderId="20" xfId="0" applyFont="1" applyBorder="1" applyAlignment="1">
      <alignment vertical="center" shrinkToFit="1"/>
    </xf>
    <xf numFmtId="0" fontId="12" fillId="0" borderId="51" xfId="0" applyFont="1" applyBorder="1" applyAlignment="1">
      <alignment vertical="center" shrinkToFit="1"/>
    </xf>
    <xf numFmtId="5" fontId="12" fillId="0" borderId="61" xfId="0" applyNumberFormat="1" applyFont="1" applyBorder="1" applyAlignment="1">
      <alignment vertical="center" shrinkToFit="1"/>
    </xf>
    <xf numFmtId="5" fontId="12" fillId="0" borderId="62" xfId="0" applyNumberFormat="1" applyFont="1" applyBorder="1" applyAlignment="1">
      <alignment vertical="center" shrinkToFit="1"/>
    </xf>
    <xf numFmtId="0" fontId="12" fillId="0" borderId="72" xfId="0" applyFont="1" applyBorder="1" applyAlignment="1">
      <alignment vertical="center" shrinkToFit="1"/>
    </xf>
    <xf numFmtId="5" fontId="12" fillId="0" borderId="73" xfId="0" applyNumberFormat="1" applyFont="1" applyBorder="1" applyAlignment="1">
      <alignment vertical="center" shrinkToFit="1"/>
    </xf>
    <xf numFmtId="0" fontId="6" fillId="2" borderId="1" xfId="0" applyFont="1" applyFill="1" applyBorder="1" applyAlignment="1">
      <alignment horizontal="center" vertical="center" wrapText="1"/>
    </xf>
    <xf numFmtId="0" fontId="17" fillId="0" borderId="0" xfId="0" applyFont="1" applyAlignment="1">
      <alignment vertical="center"/>
    </xf>
    <xf numFmtId="0" fontId="17" fillId="0" borderId="0" xfId="0" applyFont="1" applyAlignment="1">
      <alignment vertical="center" wrapText="1"/>
    </xf>
    <xf numFmtId="0" fontId="19" fillId="0" borderId="0" xfId="0" applyFont="1" applyAlignment="1">
      <alignment vertical="center" wrapText="1"/>
    </xf>
    <xf numFmtId="0" fontId="7"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4" borderId="0" xfId="0" applyFont="1" applyFill="1" applyAlignment="1">
      <alignment horizontal="center" vertical="center"/>
    </xf>
    <xf numFmtId="0" fontId="0" fillId="0" borderId="6" xfId="0" applyBorder="1" applyAlignment="1">
      <alignment vertical="center"/>
    </xf>
    <xf numFmtId="0" fontId="12" fillId="2" borderId="13" xfId="0" applyFont="1" applyFill="1" applyBorder="1" applyAlignment="1" applyProtection="1">
      <alignment horizontal="center" vertical="center" shrinkToFit="1"/>
      <protection locked="0"/>
    </xf>
    <xf numFmtId="0" fontId="13" fillId="0" borderId="0" xfId="0" applyFont="1" applyAlignment="1">
      <alignment vertical="center"/>
    </xf>
    <xf numFmtId="0" fontId="3"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0" fillId="4" borderId="0" xfId="0" applyFont="1" applyFill="1" applyAlignment="1">
      <alignment vertical="center"/>
    </xf>
    <xf numFmtId="0" fontId="12" fillId="2" borderId="11" xfId="0" applyFont="1" applyFill="1" applyBorder="1" applyAlignment="1">
      <alignment horizontal="center" vertical="center" wrapText="1"/>
    </xf>
    <xf numFmtId="0" fontId="16" fillId="0" borderId="0" xfId="0" applyFont="1" applyAlignment="1">
      <alignment horizontal="center" vertical="center" wrapText="1"/>
    </xf>
    <xf numFmtId="0" fontId="14" fillId="0" borderId="0" xfId="0" applyFont="1" applyAlignment="1">
      <alignment horizontal="left" vertical="center"/>
    </xf>
    <xf numFmtId="0" fontId="29" fillId="0" borderId="0" xfId="0" applyFont="1" applyAlignment="1">
      <alignment vertical="center"/>
    </xf>
    <xf numFmtId="0" fontId="29" fillId="0" borderId="0" xfId="0" applyFont="1" applyAlignment="1">
      <alignment horizontal="center" vertical="center"/>
    </xf>
    <xf numFmtId="0" fontId="30" fillId="0" borderId="0" xfId="0" applyFont="1" applyAlignment="1">
      <alignment vertical="center"/>
    </xf>
    <xf numFmtId="183" fontId="28" fillId="0" borderId="0" xfId="0" applyNumberFormat="1" applyFont="1" applyAlignment="1" applyProtection="1">
      <alignment vertical="center"/>
      <protection locked="0"/>
    </xf>
    <xf numFmtId="0" fontId="29" fillId="0" borderId="94" xfId="0" applyFont="1" applyBorder="1" applyAlignment="1">
      <alignment vertical="center" wrapText="1"/>
    </xf>
    <xf numFmtId="0" fontId="30" fillId="0" borderId="0" xfId="0" applyFont="1" applyAlignment="1">
      <alignment vertical="center" wrapText="1"/>
    </xf>
    <xf numFmtId="0" fontId="30" fillId="0" borderId="0" xfId="0" applyFont="1" applyAlignment="1">
      <alignment horizontal="center" vertical="center"/>
    </xf>
    <xf numFmtId="0" fontId="31" fillId="0" borderId="0" xfId="0" applyFont="1" applyAlignment="1">
      <alignment horizontal="left" vertical="center"/>
    </xf>
    <xf numFmtId="0" fontId="32" fillId="0" borderId="3" xfId="0" applyFont="1" applyBorder="1" applyAlignment="1">
      <alignment horizontal="center" vertical="center"/>
    </xf>
    <xf numFmtId="0" fontId="35" fillId="0" borderId="18" xfId="0" applyFont="1" applyBorder="1" applyAlignment="1">
      <alignment vertical="center"/>
    </xf>
    <xf numFmtId="0" fontId="36" fillId="0" borderId="18" xfId="0" applyFont="1" applyBorder="1" applyAlignment="1">
      <alignment vertical="center"/>
    </xf>
    <xf numFmtId="0" fontId="32" fillId="0" borderId="13" xfId="0" applyFont="1" applyBorder="1" applyAlignment="1">
      <alignment vertical="center"/>
    </xf>
    <xf numFmtId="0" fontId="32" fillId="0" borderId="18" xfId="0" applyFont="1" applyBorder="1" applyAlignment="1">
      <alignment vertical="center"/>
    </xf>
    <xf numFmtId="0" fontId="32" fillId="0" borderId="106" xfId="0" applyFont="1" applyBorder="1" applyAlignment="1">
      <alignment horizontal="center" vertical="center"/>
    </xf>
    <xf numFmtId="0" fontId="35" fillId="0" borderId="93" xfId="0" applyFont="1" applyBorder="1" applyAlignment="1">
      <alignment vertical="center"/>
    </xf>
    <xf numFmtId="0" fontId="32" fillId="0" borderId="90" xfId="0" applyFont="1" applyBorder="1" applyAlignment="1">
      <alignment horizontal="center" vertical="center"/>
    </xf>
    <xf numFmtId="0" fontId="32" fillId="0" borderId="2" xfId="0" applyFont="1" applyBorder="1" applyAlignment="1">
      <alignment vertical="center" wrapText="1"/>
    </xf>
    <xf numFmtId="0" fontId="32" fillId="0" borderId="0" xfId="0" applyFont="1" applyAlignment="1">
      <alignment horizontal="center" vertical="center"/>
    </xf>
    <xf numFmtId="0" fontId="32" fillId="0" borderId="0" xfId="0" applyFont="1" applyAlignment="1">
      <alignment vertical="center"/>
    </xf>
    <xf numFmtId="0" fontId="39" fillId="0" borderId="0" xfId="0" applyFont="1" applyAlignment="1">
      <alignment vertical="center"/>
    </xf>
    <xf numFmtId="0" fontId="32" fillId="0" borderId="92" xfId="0" applyFont="1" applyBorder="1" applyAlignment="1">
      <alignment vertical="center"/>
    </xf>
    <xf numFmtId="0" fontId="39" fillId="0" borderId="8" xfId="0" applyFont="1" applyBorder="1" applyAlignment="1">
      <alignment vertical="center"/>
    </xf>
    <xf numFmtId="0" fontId="39" fillId="0" borderId="2" xfId="0" applyFont="1" applyBorder="1" applyAlignment="1">
      <alignment vertical="center"/>
    </xf>
    <xf numFmtId="0" fontId="32" fillId="0" borderId="2" xfId="0" applyFont="1" applyBorder="1" applyAlignment="1">
      <alignment vertical="center"/>
    </xf>
    <xf numFmtId="0" fontId="32" fillId="0" borderId="9" xfId="0" applyFont="1" applyBorder="1" applyAlignment="1">
      <alignment vertical="center"/>
    </xf>
    <xf numFmtId="0" fontId="41" fillId="0" borderId="0" xfId="0" applyFont="1" applyAlignment="1">
      <alignment vertical="center"/>
    </xf>
    <xf numFmtId="0" fontId="43" fillId="0" borderId="0" xfId="0" applyFont="1" applyAlignment="1">
      <alignment horizontal="center" vertical="center"/>
    </xf>
    <xf numFmtId="0" fontId="30" fillId="0" borderId="43" xfId="0" applyFont="1" applyBorder="1" applyAlignment="1">
      <alignment vertical="center"/>
    </xf>
    <xf numFmtId="0" fontId="43" fillId="0" borderId="133" xfId="0" applyFont="1" applyBorder="1" applyAlignment="1">
      <alignment vertical="center" wrapText="1"/>
    </xf>
    <xf numFmtId="0" fontId="43" fillId="0" borderId="0" xfId="0" applyFont="1" applyAlignment="1">
      <alignment vertical="center" wrapText="1"/>
    </xf>
    <xf numFmtId="0" fontId="0" fillId="0" borderId="133" xfId="0" applyBorder="1" applyAlignment="1">
      <alignment vertical="center" wrapText="1"/>
    </xf>
    <xf numFmtId="0" fontId="0" fillId="0" borderId="0" xfId="0" applyAlignment="1">
      <alignment vertical="center" wrapText="1"/>
    </xf>
    <xf numFmtId="0" fontId="45" fillId="0" borderId="133" xfId="0" applyFont="1" applyBorder="1" applyAlignment="1">
      <alignment vertical="center" wrapText="1"/>
    </xf>
    <xf numFmtId="0" fontId="45" fillId="0" borderId="0" xfId="0" applyFont="1" applyAlignment="1">
      <alignment vertical="center" wrapText="1"/>
    </xf>
    <xf numFmtId="0" fontId="45" fillId="0" borderId="133" xfId="0" applyFont="1" applyBorder="1" applyAlignment="1">
      <alignment horizontal="center" vertical="center" wrapText="1"/>
    </xf>
    <xf numFmtId="0" fontId="45" fillId="0" borderId="0" xfId="0" applyFont="1" applyAlignment="1">
      <alignment horizontal="center" vertical="center" wrapText="1"/>
    </xf>
    <xf numFmtId="0" fontId="0" fillId="0" borderId="0" xfId="0" applyAlignment="1">
      <alignment vertical="top" wrapText="1"/>
    </xf>
    <xf numFmtId="0" fontId="46" fillId="0" borderId="0" xfId="0" applyFont="1" applyAlignment="1">
      <alignment vertical="center" wrapText="1"/>
    </xf>
    <xf numFmtId="0" fontId="43" fillId="0" borderId="0" xfId="0" applyFont="1" applyAlignment="1">
      <alignment vertical="center"/>
    </xf>
    <xf numFmtId="0" fontId="9" fillId="4" borderId="3" xfId="0" applyFont="1" applyFill="1" applyBorder="1" applyAlignment="1" applyProtection="1">
      <alignment horizontal="center" vertical="center" shrinkToFit="1"/>
      <protection locked="0"/>
    </xf>
    <xf numFmtId="0" fontId="9" fillId="4" borderId="11" xfId="0" applyFont="1" applyFill="1" applyBorder="1" applyAlignment="1" applyProtection="1">
      <alignment horizontal="center" vertical="center" shrinkToFit="1"/>
      <protection locked="0"/>
    </xf>
    <xf numFmtId="0" fontId="9" fillId="4" borderId="1" xfId="0" applyFont="1" applyFill="1" applyBorder="1" applyAlignment="1" applyProtection="1">
      <alignment horizontal="center" vertical="center" shrinkToFit="1"/>
      <protection locked="0"/>
    </xf>
    <xf numFmtId="0" fontId="9" fillId="4" borderId="39" xfId="0" applyFont="1" applyFill="1" applyBorder="1" applyAlignment="1" applyProtection="1">
      <alignment horizontal="right" vertical="center" wrapText="1"/>
      <protection locked="0"/>
    </xf>
    <xf numFmtId="0" fontId="29" fillId="4" borderId="49" xfId="0" applyFont="1" applyFill="1" applyBorder="1" applyAlignment="1">
      <alignment horizontal="left" vertical="center" wrapText="1"/>
    </xf>
    <xf numFmtId="0" fontId="30" fillId="4" borderId="83" xfId="0" applyFont="1" applyFill="1" applyBorder="1" applyAlignment="1" applyProtection="1">
      <alignment horizontal="center" vertical="center" wrapText="1"/>
      <protection locked="0"/>
    </xf>
    <xf numFmtId="0" fontId="29" fillId="4" borderId="83" xfId="0" applyFont="1" applyFill="1" applyBorder="1" applyAlignment="1">
      <alignment vertical="center" wrapText="1"/>
    </xf>
    <xf numFmtId="0" fontId="29" fillId="4" borderId="50" xfId="0" applyFont="1" applyFill="1" applyBorder="1" applyAlignment="1">
      <alignment horizontal="center" vertical="center"/>
    </xf>
    <xf numFmtId="0" fontId="47" fillId="0" borderId="80" xfId="0" applyFont="1" applyBorder="1" applyAlignment="1">
      <alignment horizontal="center" vertical="center" shrinkToFit="1"/>
    </xf>
    <xf numFmtId="0" fontId="47" fillId="0" borderId="5" xfId="0" applyFont="1" applyBorder="1" applyAlignment="1">
      <alignment horizontal="center" vertical="center"/>
    </xf>
    <xf numFmtId="0" fontId="47" fillId="0" borderId="8" xfId="0" applyFont="1" applyBorder="1" applyAlignment="1">
      <alignment horizontal="center" vertical="center" wrapText="1"/>
    </xf>
    <xf numFmtId="0" fontId="35" fillId="0" borderId="0" xfId="0" applyFont="1" applyAlignment="1">
      <alignment vertical="center"/>
    </xf>
    <xf numFmtId="0" fontId="35" fillId="0" borderId="5" xfId="0" applyFont="1" applyBorder="1" applyAlignment="1">
      <alignment vertical="center"/>
    </xf>
    <xf numFmtId="0" fontId="35" fillId="0" borderId="6" xfId="0" applyFont="1" applyBorder="1" applyAlignment="1">
      <alignment vertical="center"/>
    </xf>
    <xf numFmtId="0" fontId="12" fillId="4" borderId="6" xfId="0" applyFont="1" applyFill="1" applyBorder="1" applyAlignment="1">
      <alignment horizontal="center" vertical="center" wrapText="1"/>
    </xf>
    <xf numFmtId="0" fontId="7" fillId="4" borderId="22" xfId="0" applyFont="1" applyFill="1" applyBorder="1" applyAlignment="1">
      <alignment horizontal="center" vertical="center"/>
    </xf>
    <xf numFmtId="182" fontId="9" fillId="4" borderId="6" xfId="0" applyNumberFormat="1" applyFont="1" applyFill="1" applyBorder="1" applyAlignment="1" applyProtection="1">
      <alignment horizontal="left" vertical="center" shrinkToFit="1"/>
      <protection locked="0"/>
    </xf>
    <xf numFmtId="0" fontId="7" fillId="4" borderId="2" xfId="0" applyFont="1" applyFill="1" applyBorder="1" applyAlignment="1">
      <alignment horizontal="right" vertical="center"/>
    </xf>
    <xf numFmtId="0" fontId="12" fillId="4" borderId="9" xfId="0" applyFont="1" applyFill="1" applyBorder="1" applyAlignment="1">
      <alignment vertical="center" wrapText="1"/>
    </xf>
    <xf numFmtId="176" fontId="7" fillId="4" borderId="13" xfId="0" applyNumberFormat="1" applyFont="1" applyFill="1" applyBorder="1" applyAlignment="1">
      <alignment vertical="center" shrinkToFit="1"/>
    </xf>
    <xf numFmtId="0" fontId="7" fillId="4" borderId="14" xfId="0" applyFont="1" applyFill="1" applyBorder="1" applyAlignment="1">
      <alignment horizontal="center" vertical="center" shrinkToFit="1"/>
    </xf>
    <xf numFmtId="0" fontId="7" fillId="4" borderId="13" xfId="0" applyFont="1" applyFill="1" applyBorder="1" applyAlignment="1">
      <alignment horizontal="center" vertical="center" shrinkToFit="1"/>
    </xf>
    <xf numFmtId="0" fontId="0" fillId="0" borderId="0" xfId="0" applyAlignment="1">
      <alignment horizontal="center" vertical="center"/>
    </xf>
    <xf numFmtId="0" fontId="7" fillId="3" borderId="1" xfId="0" applyFont="1" applyFill="1" applyBorder="1" applyAlignment="1">
      <alignment horizontal="center" vertical="center" shrinkToFit="1"/>
    </xf>
    <xf numFmtId="0" fontId="30" fillId="4" borderId="49" xfId="0" applyFont="1" applyFill="1" applyBorder="1" applyAlignment="1" applyProtection="1">
      <alignment horizontal="right" vertical="center" indent="1"/>
      <protection locked="0"/>
    </xf>
    <xf numFmtId="0" fontId="48" fillId="4" borderId="5" xfId="0" applyFont="1" applyFill="1" applyBorder="1" applyAlignment="1">
      <alignment horizontal="center" vertical="center" wrapText="1" shrinkToFit="1"/>
    </xf>
    <xf numFmtId="0" fontId="9" fillId="4" borderId="3"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9" fillId="4" borderId="11"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0" fontId="7" fillId="4" borderId="14" xfId="0" applyFont="1" applyFill="1" applyBorder="1" applyAlignment="1">
      <alignment horizontal="left" vertical="center" shrinkToFit="1"/>
    </xf>
    <xf numFmtId="182" fontId="7" fillId="4" borderId="14" xfId="0" applyNumberFormat="1" applyFont="1" applyFill="1" applyBorder="1" applyAlignment="1">
      <alignment horizontal="left" vertical="center" shrinkToFit="1"/>
    </xf>
    <xf numFmtId="182" fontId="7" fillId="4" borderId="14" xfId="0" applyNumberFormat="1" applyFont="1" applyFill="1" applyBorder="1" applyAlignment="1" applyProtection="1">
      <alignment horizontal="left" vertical="center" shrinkToFit="1"/>
      <protection locked="0"/>
    </xf>
    <xf numFmtId="0" fontId="50" fillId="2" borderId="45" xfId="0" applyFont="1" applyFill="1" applyBorder="1" applyAlignment="1">
      <alignment horizontal="center" vertical="center" wrapText="1"/>
    </xf>
    <xf numFmtId="0" fontId="7" fillId="4" borderId="99" xfId="0" applyFont="1" applyFill="1" applyBorder="1" applyAlignment="1">
      <alignment vertical="center" shrinkToFit="1"/>
    </xf>
    <xf numFmtId="0" fontId="7" fillId="4" borderId="18" xfId="0" applyFont="1" applyFill="1" applyBorder="1" applyAlignment="1">
      <alignment vertical="center" shrinkToFit="1"/>
    </xf>
    <xf numFmtId="0" fontId="49" fillId="0" borderId="6" xfId="0" applyFont="1" applyBorder="1" applyAlignment="1">
      <alignment vertical="center"/>
    </xf>
    <xf numFmtId="0" fontId="9" fillId="4" borderId="5" xfId="0" applyFont="1" applyFill="1" applyBorder="1" applyAlignment="1">
      <alignment horizontal="center" vertical="center" wrapText="1" shrinkToFit="1"/>
    </xf>
    <xf numFmtId="176" fontId="7" fillId="4" borderId="14" xfId="0" applyNumberFormat="1" applyFont="1" applyFill="1" applyBorder="1" applyAlignment="1">
      <alignment horizontal="center" vertical="center" shrinkToFit="1"/>
    </xf>
    <xf numFmtId="0" fontId="0" fillId="0" borderId="168" xfId="0" applyBorder="1" applyAlignment="1">
      <alignment vertical="center"/>
    </xf>
    <xf numFmtId="0" fontId="43" fillId="0" borderId="27" xfId="0" applyFont="1" applyBorder="1" applyAlignment="1">
      <alignment horizontal="center" vertical="center" wrapText="1"/>
    </xf>
    <xf numFmtId="0" fontId="43" fillId="0" borderId="80" xfId="0" applyFont="1" applyBorder="1" applyAlignment="1">
      <alignment horizontal="center" vertical="center" wrapText="1"/>
    </xf>
    <xf numFmtId="0" fontId="43" fillId="0" borderId="0" xfId="0" applyFont="1" applyAlignment="1">
      <alignment horizontal="right" vertical="center"/>
    </xf>
    <xf numFmtId="0" fontId="43" fillId="0" borderId="0" xfId="0" applyFont="1" applyAlignment="1">
      <alignment horizontal="left" vertical="center"/>
    </xf>
    <xf numFmtId="178" fontId="30" fillId="0" borderId="0" xfId="0" applyNumberFormat="1" applyFont="1" applyAlignment="1" applyProtection="1">
      <alignment horizontal="center" vertical="center"/>
      <protection locked="0"/>
    </xf>
    <xf numFmtId="0" fontId="43" fillId="0" borderId="14" xfId="0" applyFont="1" applyBorder="1" applyAlignment="1">
      <alignment horizontal="center" vertical="center" wrapText="1"/>
    </xf>
    <xf numFmtId="0" fontId="30" fillId="0" borderId="43" xfId="0" applyFont="1" applyBorder="1" applyAlignment="1">
      <alignment horizontal="center" vertical="center"/>
    </xf>
    <xf numFmtId="0" fontId="43" fillId="0" borderId="0" xfId="0" applyFont="1" applyAlignment="1">
      <alignment horizontal="center" vertical="center" shrinkToFit="1"/>
    </xf>
    <xf numFmtId="0" fontId="43" fillId="0" borderId="169" xfId="0" applyFont="1" applyBorder="1" applyAlignment="1">
      <alignment horizontal="center" vertical="center" wrapText="1"/>
    </xf>
    <xf numFmtId="0" fontId="43" fillId="0" borderId="0" xfId="0" applyFont="1" applyAlignment="1">
      <alignment horizontal="left" vertical="center" indent="1"/>
    </xf>
    <xf numFmtId="0" fontId="43" fillId="0" borderId="0" xfId="0" applyFont="1" applyAlignment="1">
      <alignment horizontal="left" vertical="center" indent="2"/>
    </xf>
    <xf numFmtId="0" fontId="43" fillId="0" borderId="28" xfId="0" applyFont="1" applyBorder="1" applyAlignment="1">
      <alignment horizontal="center" vertical="center" wrapText="1"/>
    </xf>
    <xf numFmtId="176" fontId="9" fillId="4" borderId="13" xfId="0" applyNumberFormat="1" applyFont="1" applyFill="1" applyBorder="1" applyAlignment="1">
      <alignment horizontal="center" vertical="center" shrinkToFit="1"/>
    </xf>
    <xf numFmtId="0" fontId="9" fillId="4" borderId="14" xfId="0" applyFont="1" applyFill="1" applyBorder="1" applyAlignment="1">
      <alignment horizontal="right" vertical="center" shrinkToFit="1"/>
    </xf>
    <xf numFmtId="0" fontId="43" fillId="0" borderId="0" xfId="0" applyFont="1" applyAlignment="1">
      <alignment horizontal="left" vertical="center" wrapText="1"/>
    </xf>
    <xf numFmtId="0" fontId="43" fillId="0" borderId="0" xfId="0" applyFont="1" applyAlignment="1">
      <alignment horizontal="center" vertical="center" wrapText="1"/>
    </xf>
    <xf numFmtId="0" fontId="55" fillId="0" borderId="6" xfId="0" applyFont="1" applyBorder="1" applyAlignment="1">
      <alignment vertical="center"/>
    </xf>
    <xf numFmtId="0" fontId="15" fillId="0" borderId="33"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31" fillId="0" borderId="0" xfId="0" applyFont="1" applyAlignment="1">
      <alignment horizontal="center" vertical="center"/>
    </xf>
    <xf numFmtId="0" fontId="7" fillId="4" borderId="14" xfId="0" applyFont="1" applyFill="1" applyBorder="1" applyAlignment="1" applyProtection="1">
      <alignment horizontal="left" vertical="center" shrinkToFit="1"/>
      <protection locked="0"/>
    </xf>
    <xf numFmtId="180" fontId="8" fillId="0" borderId="13" xfId="0" applyNumberFormat="1" applyFont="1" applyBorder="1" applyAlignment="1">
      <alignment horizontal="center" vertical="center"/>
    </xf>
    <xf numFmtId="0" fontId="0" fillId="0" borderId="172" xfId="0" applyBorder="1" applyAlignment="1">
      <alignment horizontal="distributed" vertical="center" indent="8"/>
    </xf>
    <xf numFmtId="0" fontId="13" fillId="0" borderId="172" xfId="0" applyFont="1" applyBorder="1" applyAlignment="1">
      <alignment vertical="center"/>
    </xf>
    <xf numFmtId="0" fontId="0" fillId="0" borderId="172" xfId="0" applyBorder="1" applyAlignment="1">
      <alignment vertical="center"/>
    </xf>
    <xf numFmtId="0" fontId="0" fillId="0" borderId="168" xfId="0" applyBorder="1" applyAlignment="1">
      <alignment horizontal="distributed" vertical="center" indent="8"/>
    </xf>
    <xf numFmtId="0" fontId="13" fillId="0" borderId="168" xfId="0" applyFont="1" applyBorder="1" applyAlignment="1">
      <alignment vertical="center"/>
    </xf>
    <xf numFmtId="0" fontId="21" fillId="0" borderId="18" xfId="0" applyFont="1" applyBorder="1" applyAlignment="1">
      <alignment horizontal="center" vertical="center"/>
    </xf>
    <xf numFmtId="0" fontId="0" fillId="0" borderId="172" xfId="0" applyBorder="1" applyAlignment="1">
      <alignment horizontal="center" vertical="center"/>
    </xf>
    <xf numFmtId="0" fontId="0" fillId="0" borderId="168" xfId="0" applyBorder="1" applyAlignment="1">
      <alignment horizontal="center" vertical="center"/>
    </xf>
    <xf numFmtId="0" fontId="58" fillId="0" borderId="0" xfId="0" applyFont="1" applyAlignment="1">
      <alignment vertical="center"/>
    </xf>
    <xf numFmtId="0" fontId="0" fillId="0" borderId="0" xfId="0" applyAlignment="1">
      <alignment horizontal="distributed" vertical="center"/>
    </xf>
    <xf numFmtId="0" fontId="7" fillId="4" borderId="14" xfId="0" applyFont="1" applyFill="1" applyBorder="1" applyAlignment="1" applyProtection="1">
      <alignment horizontal="center" vertical="center" shrinkToFit="1"/>
      <protection locked="0"/>
    </xf>
    <xf numFmtId="0" fontId="29" fillId="0" borderId="50" xfId="0" applyFont="1" applyBorder="1" applyAlignment="1">
      <alignment horizontal="center" vertical="center"/>
    </xf>
    <xf numFmtId="0" fontId="60" fillId="0" borderId="0" xfId="0" applyFont="1" applyAlignment="1">
      <alignment horizontal="right"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4" xfId="0" applyFont="1" applyBorder="1" applyAlignment="1">
      <alignment vertical="center"/>
    </xf>
    <xf numFmtId="0" fontId="9" fillId="4" borderId="5" xfId="0" applyFont="1" applyFill="1" applyBorder="1" applyAlignment="1">
      <alignment horizontal="center" vertical="center" shrinkToFit="1"/>
    </xf>
    <xf numFmtId="182" fontId="9" fillId="4" borderId="6" xfId="0" applyNumberFormat="1" applyFont="1" applyFill="1" applyBorder="1" applyAlignment="1">
      <alignment horizontal="left" vertical="center" shrinkToFit="1"/>
    </xf>
    <xf numFmtId="0" fontId="9" fillId="0" borderId="3" xfId="0" applyFont="1" applyBorder="1" applyAlignment="1">
      <alignment horizontal="center" vertical="center" shrinkToFit="1"/>
    </xf>
    <xf numFmtId="0" fontId="9" fillId="0" borderId="11" xfId="0" applyFont="1" applyBorder="1" applyAlignment="1">
      <alignment horizontal="center" vertical="center" shrinkToFit="1"/>
    </xf>
    <xf numFmtId="0" fontId="9" fillId="4" borderId="1" xfId="0" applyFont="1" applyFill="1" applyBorder="1" applyAlignment="1">
      <alignment horizontal="center" vertical="center"/>
    </xf>
    <xf numFmtId="0" fontId="9" fillId="4" borderId="39" xfId="0" applyFont="1" applyFill="1" applyBorder="1" applyAlignment="1">
      <alignment horizontal="right" vertical="center" wrapText="1"/>
    </xf>
    <xf numFmtId="176" fontId="7" fillId="4" borderId="13" xfId="0" applyNumberFormat="1" applyFont="1" applyFill="1" applyBorder="1" applyAlignment="1">
      <alignment horizontal="center" vertical="center" shrinkToFit="1"/>
    </xf>
    <xf numFmtId="0" fontId="31" fillId="0" borderId="0" xfId="0" applyFont="1" applyAlignment="1">
      <alignment horizontal="right" vertical="center"/>
    </xf>
    <xf numFmtId="0" fontId="35" fillId="0" borderId="0" xfId="0" applyFont="1" applyAlignment="1">
      <alignment horizontal="center" vertical="center"/>
    </xf>
    <xf numFmtId="0" fontId="32" fillId="0" borderId="0" xfId="0" applyFont="1" applyAlignment="1">
      <alignment horizontal="center" vertical="center" wrapText="1"/>
    </xf>
    <xf numFmtId="0" fontId="32" fillId="0" borderId="92" xfId="0" applyFont="1" applyBorder="1" applyAlignment="1">
      <alignment horizontal="center" vertical="center" wrapText="1"/>
    </xf>
    <xf numFmtId="0" fontId="35" fillId="0" borderId="83" xfId="0" applyFont="1" applyBorder="1" applyAlignment="1">
      <alignment vertical="center"/>
    </xf>
    <xf numFmtId="0" fontId="35" fillId="0" borderId="83" xfId="0" applyFont="1" applyBorder="1" applyAlignment="1">
      <alignment horizontal="center" vertical="center"/>
    </xf>
    <xf numFmtId="0" fontId="32" fillId="0" borderId="83" xfId="0" applyFont="1" applyBorder="1" applyAlignment="1">
      <alignment horizontal="center" vertical="center" wrapText="1"/>
    </xf>
    <xf numFmtId="0" fontId="32" fillId="0" borderId="94" xfId="0" applyFont="1" applyBorder="1" applyAlignment="1">
      <alignment horizontal="center" vertical="center" wrapText="1"/>
    </xf>
    <xf numFmtId="0" fontId="32" fillId="0" borderId="5" xfId="0" applyFont="1" applyBorder="1" applyAlignment="1">
      <alignment vertical="center" shrinkToFit="1"/>
    </xf>
    <xf numFmtId="0" fontId="32" fillId="0" borderId="6" xfId="0" applyFont="1" applyBorder="1" applyAlignment="1">
      <alignment vertical="center" shrinkToFit="1"/>
    </xf>
    <xf numFmtId="0" fontId="32" fillId="0" borderId="6" xfId="0" applyFont="1" applyBorder="1" applyAlignment="1">
      <alignment vertical="center" wrapText="1"/>
    </xf>
    <xf numFmtId="0" fontId="35" fillId="0" borderId="6" xfId="0" applyFont="1" applyBorder="1" applyAlignment="1">
      <alignment vertical="center" shrinkToFit="1"/>
    </xf>
    <xf numFmtId="0" fontId="32" fillId="0" borderId="8" xfId="0" applyFont="1" applyBorder="1" applyAlignment="1">
      <alignment vertical="center" shrinkToFit="1"/>
    </xf>
    <xf numFmtId="0" fontId="32" fillId="0" borderId="2" xfId="0" applyFont="1" applyBorder="1" applyAlignment="1">
      <alignment vertical="center" shrinkToFit="1"/>
    </xf>
    <xf numFmtId="0" fontId="35" fillId="0" borderId="2" xfId="0" applyFont="1" applyBorder="1" applyAlignment="1">
      <alignment vertical="center" shrinkToFit="1"/>
    </xf>
    <xf numFmtId="0" fontId="32" fillId="0" borderId="49" xfId="0" applyFont="1" applyBorder="1" applyAlignment="1">
      <alignment vertical="center" shrinkToFit="1"/>
    </xf>
    <xf numFmtId="0" fontId="32" fillId="0" borderId="83" xfId="0" applyFont="1" applyBorder="1" applyAlignment="1">
      <alignment vertical="center" shrinkToFit="1"/>
    </xf>
    <xf numFmtId="0" fontId="32" fillId="0" borderId="83" xfId="0" applyFont="1" applyBorder="1" applyAlignment="1">
      <alignment vertical="center" wrapText="1"/>
    </xf>
    <xf numFmtId="0" fontId="35" fillId="0" borderId="83" xfId="0" applyFont="1" applyBorder="1" applyAlignment="1">
      <alignment vertical="center" shrinkToFit="1"/>
    </xf>
    <xf numFmtId="0" fontId="32" fillId="0" borderId="46" xfId="0" applyFont="1" applyBorder="1" applyAlignment="1">
      <alignment vertical="center" shrinkToFit="1"/>
    </xf>
    <xf numFmtId="0" fontId="32" fillId="0" borderId="46" xfId="0" applyFont="1" applyBorder="1" applyAlignment="1">
      <alignment vertical="center"/>
    </xf>
    <xf numFmtId="0" fontId="35" fillId="0" borderId="46" xfId="0" applyFont="1" applyBorder="1" applyAlignment="1">
      <alignment vertical="center" shrinkToFit="1"/>
    </xf>
    <xf numFmtId="0" fontId="32" fillId="0" borderId="46" xfId="0" applyFont="1" applyBorder="1" applyAlignment="1">
      <alignment vertical="center" wrapText="1"/>
    </xf>
    <xf numFmtId="0" fontId="32" fillId="0" borderId="100" xfId="0" applyFont="1" applyBorder="1" applyAlignment="1">
      <alignment vertical="center" wrapText="1"/>
    </xf>
    <xf numFmtId="0" fontId="32" fillId="0" borderId="88" xfId="0" applyFont="1" applyBorder="1" applyAlignment="1">
      <alignment vertical="center"/>
    </xf>
    <xf numFmtId="0" fontId="32" fillId="0" borderId="76" xfId="0" applyFont="1" applyBorder="1" applyAlignment="1">
      <alignment vertical="center"/>
    </xf>
    <xf numFmtId="0" fontId="32" fillId="0" borderId="87" xfId="0" applyFont="1" applyBorder="1" applyAlignment="1">
      <alignment vertical="center"/>
    </xf>
    <xf numFmtId="0" fontId="59" fillId="0" borderId="0" xfId="0" applyFont="1" applyAlignment="1">
      <alignment horizontal="center" vertical="center"/>
    </xf>
    <xf numFmtId="0" fontId="28" fillId="0" borderId="80" xfId="0" applyFont="1" applyBorder="1" applyAlignment="1">
      <alignment horizontal="center" vertical="center" shrinkToFit="1"/>
    </xf>
    <xf numFmtId="0" fontId="28" fillId="0" borderId="5" xfId="0" applyFont="1" applyBorder="1" applyAlignment="1">
      <alignment horizontal="center" vertical="center"/>
    </xf>
    <xf numFmtId="0" fontId="28" fillId="0" borderId="8" xfId="0" applyFont="1" applyBorder="1" applyAlignment="1">
      <alignment horizontal="center" vertical="center" wrapText="1"/>
    </xf>
    <xf numFmtId="0" fontId="0" fillId="0" borderId="90" xfId="0" applyBorder="1" applyAlignment="1">
      <alignment vertical="center"/>
    </xf>
    <xf numFmtId="0" fontId="0" fillId="0" borderId="43" xfId="0" applyBorder="1" applyAlignment="1">
      <alignment vertical="center"/>
    </xf>
    <xf numFmtId="0" fontId="30" fillId="0" borderId="6" xfId="0" applyFont="1" applyBorder="1" applyAlignment="1">
      <alignment vertical="center"/>
    </xf>
    <xf numFmtId="0" fontId="30" fillId="0" borderId="7" xfId="0" applyFont="1" applyBorder="1" applyAlignment="1">
      <alignment vertical="center"/>
    </xf>
    <xf numFmtId="0" fontId="30" fillId="0" borderId="0" xfId="0" applyFont="1" applyAlignment="1" applyProtection="1">
      <alignment vertical="top" wrapText="1"/>
      <protection locked="0"/>
    </xf>
    <xf numFmtId="0" fontId="30" fillId="0" borderId="92" xfId="0" applyFont="1" applyBorder="1" applyAlignment="1" applyProtection="1">
      <alignment vertical="top" wrapText="1"/>
      <protection locked="0"/>
    </xf>
    <xf numFmtId="0" fontId="30" fillId="0" borderId="91" xfId="0" applyFont="1" applyBorder="1" applyAlignment="1" applyProtection="1">
      <alignment vertical="top" wrapText="1"/>
      <protection locked="0"/>
    </xf>
    <xf numFmtId="0" fontId="30" fillId="0" borderId="93" xfId="0" applyFont="1" applyBorder="1" applyAlignment="1" applyProtection="1">
      <alignment vertical="top" wrapText="1"/>
      <protection locked="0"/>
    </xf>
    <xf numFmtId="0" fontId="30" fillId="0" borderId="43" xfId="0" applyFont="1" applyBorder="1" applyAlignment="1" applyProtection="1">
      <alignment vertical="top" wrapText="1"/>
      <protection locked="0"/>
    </xf>
    <xf numFmtId="0" fontId="30" fillId="0" borderId="9" xfId="0" applyFont="1" applyBorder="1" applyAlignment="1" applyProtection="1">
      <alignment vertical="top" wrapText="1"/>
      <protection locked="0"/>
    </xf>
    <xf numFmtId="0" fontId="30" fillId="0" borderId="10" xfId="0" applyFont="1" applyBorder="1" applyAlignment="1" applyProtection="1">
      <alignment vertical="top" wrapText="1"/>
      <protection locked="0"/>
    </xf>
    <xf numFmtId="0" fontId="30" fillId="0" borderId="89" xfId="0" applyFont="1" applyBorder="1" applyAlignment="1" applyProtection="1">
      <alignment vertical="top" wrapText="1"/>
      <protection locked="0"/>
    </xf>
    <xf numFmtId="0" fontId="30" fillId="0" borderId="2" xfId="0" applyFont="1" applyBorder="1" applyAlignment="1" applyProtection="1">
      <alignment vertical="top" wrapText="1"/>
      <protection locked="0"/>
    </xf>
    <xf numFmtId="0" fontId="30" fillId="0" borderId="41" xfId="0" applyFont="1" applyBorder="1" applyAlignment="1" applyProtection="1">
      <alignment vertical="top" wrapText="1"/>
      <protection locked="0"/>
    </xf>
    <xf numFmtId="0" fontId="29" fillId="0" borderId="49" xfId="0" applyFont="1" applyBorder="1" applyAlignment="1">
      <alignment horizontal="left" vertical="center" wrapText="1"/>
    </xf>
    <xf numFmtId="0" fontId="29" fillId="0" borderId="83" xfId="0" applyFont="1" applyBorder="1" applyAlignment="1">
      <alignment vertical="center" wrapText="1"/>
    </xf>
    <xf numFmtId="0" fontId="30" fillId="0" borderId="83" xfId="0" applyFont="1" applyBorder="1" applyAlignment="1" applyProtection="1">
      <alignment vertical="center" wrapText="1"/>
      <protection locked="0"/>
    </xf>
    <xf numFmtId="0" fontId="30" fillId="0" borderId="49" xfId="0" applyFont="1" applyBorder="1" applyAlignment="1" applyProtection="1">
      <alignment horizontal="left" vertical="center" wrapText="1" indent="1"/>
      <protection locked="0"/>
    </xf>
    <xf numFmtId="0" fontId="7" fillId="4" borderId="98" xfId="0" applyFont="1" applyFill="1" applyBorder="1" applyAlignment="1">
      <alignment horizontal="left" vertical="center" indent="1"/>
    </xf>
    <xf numFmtId="0" fontId="7" fillId="4" borderId="14" xfId="0" applyFont="1" applyFill="1" applyBorder="1" applyAlignment="1">
      <alignment horizontal="left" vertical="center" indent="1"/>
    </xf>
    <xf numFmtId="0" fontId="7" fillId="4" borderId="98" xfId="0" applyFont="1" applyFill="1" applyBorder="1" applyAlignment="1" applyProtection="1">
      <alignment horizontal="left" vertical="center" indent="1"/>
      <protection locked="0"/>
    </xf>
    <xf numFmtId="0" fontId="7" fillId="4" borderId="14" xfId="0" applyFont="1" applyFill="1" applyBorder="1" applyAlignment="1" applyProtection="1">
      <alignment horizontal="left" vertical="center" indent="1"/>
      <protection locked="0"/>
    </xf>
    <xf numFmtId="0" fontId="32" fillId="0" borderId="8" xfId="0" applyFont="1" applyBorder="1" applyAlignment="1">
      <alignment horizontal="center" vertical="center"/>
    </xf>
    <xf numFmtId="0" fontId="12" fillId="0" borderId="180" xfId="0" applyFont="1" applyBorder="1" applyAlignment="1">
      <alignment vertical="center" shrinkToFit="1"/>
    </xf>
    <xf numFmtId="5" fontId="12" fillId="0" borderId="181" xfId="0" applyNumberFormat="1" applyFont="1" applyBorder="1" applyAlignment="1">
      <alignment vertical="center" shrinkToFit="1"/>
    </xf>
    <xf numFmtId="0" fontId="9" fillId="4" borderId="103" xfId="0" applyFont="1" applyFill="1" applyBorder="1" applyAlignment="1">
      <alignment horizontal="right" vertical="center" wrapText="1"/>
    </xf>
    <xf numFmtId="176" fontId="7" fillId="4" borderId="163" xfId="0" applyNumberFormat="1" applyFont="1" applyFill="1" applyBorder="1" applyAlignment="1">
      <alignment vertical="center"/>
    </xf>
    <xf numFmtId="176" fontId="9" fillId="4" borderId="163" xfId="0" applyNumberFormat="1" applyFont="1" applyFill="1" applyBorder="1" applyAlignment="1">
      <alignment vertical="center"/>
    </xf>
    <xf numFmtId="181" fontId="12" fillId="4" borderId="2" xfId="0" applyNumberFormat="1" applyFont="1" applyFill="1" applyBorder="1" applyAlignment="1">
      <alignment vertical="center"/>
    </xf>
    <xf numFmtId="0" fontId="7" fillId="4" borderId="2" xfId="0" applyFont="1" applyFill="1" applyBorder="1" applyAlignment="1">
      <alignment horizontal="center" vertical="center"/>
    </xf>
    <xf numFmtId="181" fontId="12" fillId="0" borderId="2" xfId="0" applyNumberFormat="1" applyFont="1" applyBorder="1" applyAlignment="1">
      <alignment vertical="center"/>
    </xf>
    <xf numFmtId="176" fontId="9" fillId="0" borderId="163" xfId="0" applyNumberFormat="1" applyFont="1" applyBorder="1" applyAlignment="1">
      <alignment vertical="center"/>
    </xf>
    <xf numFmtId="176" fontId="7" fillId="0" borderId="163" xfId="0" applyNumberFormat="1" applyFont="1" applyBorder="1" applyAlignment="1">
      <alignment vertical="center"/>
    </xf>
    <xf numFmtId="0" fontId="35" fillId="0" borderId="5" xfId="0" applyFont="1" applyBorder="1" applyAlignment="1">
      <alignment horizontal="center" vertical="center"/>
    </xf>
    <xf numFmtId="0" fontId="35" fillId="0" borderId="2" xfId="0" applyFont="1" applyBorder="1" applyAlignment="1">
      <alignment horizontal="left" vertical="center" indent="1"/>
    </xf>
    <xf numFmtId="0" fontId="35" fillId="0" borderId="9" xfId="0" applyFont="1" applyBorder="1" applyAlignment="1">
      <alignment horizontal="left" vertical="center" indent="1"/>
    </xf>
    <xf numFmtId="0" fontId="35" fillId="0" borderId="92" xfId="0" applyFont="1" applyBorder="1" applyAlignment="1">
      <alignment vertical="center"/>
    </xf>
    <xf numFmtId="0" fontId="70" fillId="0" borderId="2" xfId="0" applyFont="1" applyBorder="1" applyAlignment="1">
      <alignment horizontal="left" vertical="center" indent="1"/>
    </xf>
    <xf numFmtId="186" fontId="0" fillId="0" borderId="0" xfId="0" applyNumberFormat="1" applyAlignment="1">
      <alignment vertical="center"/>
    </xf>
    <xf numFmtId="0" fontId="72" fillId="0" borderId="0" xfId="0" applyFont="1" applyAlignment="1">
      <alignment vertical="center"/>
    </xf>
    <xf numFmtId="0" fontId="73" fillId="0" borderId="0" xfId="0" applyFont="1" applyAlignment="1">
      <alignment vertical="center"/>
    </xf>
    <xf numFmtId="0" fontId="74" fillId="0" borderId="0" xfId="0" applyFont="1" applyAlignment="1">
      <alignment vertical="center"/>
    </xf>
    <xf numFmtId="0" fontId="7" fillId="6" borderId="2" xfId="0" applyFont="1" applyFill="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6" borderId="0" xfId="0" applyFont="1" applyFill="1" applyAlignment="1" applyProtection="1">
      <alignment horizontal="center" vertical="center"/>
      <protection locked="0"/>
    </xf>
    <xf numFmtId="0" fontId="35" fillId="6" borderId="83" xfId="0" applyFont="1" applyFill="1" applyBorder="1" applyAlignment="1" applyProtection="1">
      <alignment horizontal="center" vertical="center"/>
      <protection locked="0"/>
    </xf>
    <xf numFmtId="0" fontId="32" fillId="6" borderId="6" xfId="0" applyFont="1" applyFill="1" applyBorder="1" applyAlignment="1" applyProtection="1">
      <alignment vertical="center" shrinkToFit="1"/>
      <protection locked="0"/>
    </xf>
    <xf numFmtId="0" fontId="32" fillId="6" borderId="2" xfId="0" applyFont="1" applyFill="1" applyBorder="1" applyAlignment="1" applyProtection="1">
      <alignment vertical="center" shrinkToFit="1"/>
      <protection locked="0"/>
    </xf>
    <xf numFmtId="0" fontId="32" fillId="6" borderId="83" xfId="0" applyFont="1" applyFill="1" applyBorder="1" applyAlignment="1" applyProtection="1">
      <alignment vertical="center" shrinkToFit="1"/>
      <protection locked="0"/>
    </xf>
    <xf numFmtId="0" fontId="35" fillId="6" borderId="6" xfId="0" applyFont="1" applyFill="1" applyBorder="1" applyAlignment="1" applyProtection="1">
      <alignment vertical="center" shrinkToFit="1"/>
      <protection locked="0"/>
    </xf>
    <xf numFmtId="0" fontId="35" fillId="6" borderId="2" xfId="0" applyFont="1" applyFill="1" applyBorder="1" applyAlignment="1" applyProtection="1">
      <alignment vertical="center" shrinkToFit="1"/>
      <protection locked="0"/>
    </xf>
    <xf numFmtId="0" fontId="35" fillId="6" borderId="83" xfId="0" applyFont="1" applyFill="1" applyBorder="1" applyAlignment="1" applyProtection="1">
      <alignment vertical="center" shrinkToFit="1"/>
      <protection locked="0"/>
    </xf>
    <xf numFmtId="0" fontId="32" fillId="6" borderId="46" xfId="0" applyFont="1" applyFill="1" applyBorder="1" applyAlignment="1" applyProtection="1">
      <alignment vertical="center" wrapText="1"/>
      <protection locked="0"/>
    </xf>
    <xf numFmtId="0" fontId="32" fillId="6" borderId="46" xfId="0" applyFont="1" applyFill="1" applyBorder="1" applyAlignment="1" applyProtection="1">
      <alignment vertical="center" shrinkToFit="1"/>
      <protection locked="0"/>
    </xf>
    <xf numFmtId="0" fontId="32" fillId="6" borderId="46" xfId="0" applyFont="1" applyFill="1" applyBorder="1" applyAlignment="1" applyProtection="1">
      <alignment vertical="center"/>
      <protection locked="0"/>
    </xf>
    <xf numFmtId="0" fontId="42" fillId="0" borderId="0" xfId="0" applyFont="1" applyAlignment="1">
      <alignment vertical="center"/>
    </xf>
    <xf numFmtId="0" fontId="42" fillId="0" borderId="0" xfId="0" applyFont="1" applyAlignment="1">
      <alignment horizontal="right" vertical="center"/>
    </xf>
    <xf numFmtId="0" fontId="30" fillId="0" borderId="85" xfId="0" applyFont="1" applyBorder="1" applyAlignment="1">
      <alignment vertical="center"/>
    </xf>
    <xf numFmtId="0" fontId="30" fillId="0" borderId="78" xfId="0" applyFont="1" applyBorder="1" applyAlignment="1" applyProtection="1">
      <alignment horizontal="center" vertical="center"/>
      <protection locked="0"/>
    </xf>
    <xf numFmtId="49" fontId="30" fillId="0" borderId="0" xfId="0" applyNumberFormat="1" applyFont="1" applyAlignment="1" applyProtection="1">
      <alignment horizontal="center" vertical="center"/>
      <protection locked="0"/>
    </xf>
    <xf numFmtId="0" fontId="30" fillId="0" borderId="18" xfId="0" applyFont="1" applyBorder="1" applyAlignment="1">
      <alignment vertical="center"/>
    </xf>
    <xf numFmtId="0" fontId="30" fillId="0" borderId="35" xfId="0" applyFont="1" applyBorder="1" applyAlignment="1">
      <alignment vertical="center"/>
    </xf>
    <xf numFmtId="0" fontId="42" fillId="0" borderId="46" xfId="0" applyFont="1" applyBorder="1" applyAlignment="1">
      <alignment horizontal="center" vertical="center" wrapText="1"/>
    </xf>
    <xf numFmtId="0" fontId="42" fillId="0" borderId="0" xfId="0" applyFont="1" applyAlignment="1">
      <alignment horizontal="right" vertical="center" wrapText="1"/>
    </xf>
    <xf numFmtId="3" fontId="42" fillId="0" borderId="127" xfId="0" applyNumberFormat="1" applyFont="1" applyBorder="1" applyAlignment="1">
      <alignment horizontal="right" vertical="center" wrapText="1"/>
    </xf>
    <xf numFmtId="0" fontId="42" fillId="0" borderId="127" xfId="0" applyFont="1" applyBorder="1" applyAlignment="1">
      <alignment horizontal="center" vertical="center" wrapText="1"/>
    </xf>
    <xf numFmtId="0" fontId="30" fillId="0" borderId="129" xfId="0" applyFont="1" applyBorder="1" applyAlignment="1">
      <alignment vertical="center"/>
    </xf>
    <xf numFmtId="3" fontId="42" fillId="0" borderId="187" xfId="0" applyNumberFormat="1" applyFont="1" applyBorder="1" applyAlignment="1">
      <alignment horizontal="right" vertical="center" wrapText="1"/>
    </xf>
    <xf numFmtId="0" fontId="42" fillId="0" borderId="188" xfId="0" applyFont="1" applyBorder="1" applyAlignment="1">
      <alignment horizontal="center" vertical="center" wrapText="1"/>
    </xf>
    <xf numFmtId="3" fontId="42" fillId="0" borderId="0" xfId="0" applyNumberFormat="1" applyFont="1" applyAlignment="1">
      <alignment vertical="center" wrapText="1"/>
    </xf>
    <xf numFmtId="0" fontId="42" fillId="0" borderId="139" xfId="0" applyFont="1" applyBorder="1" applyAlignment="1">
      <alignment vertical="center" shrinkToFit="1"/>
    </xf>
    <xf numFmtId="0" fontId="42" fillId="0" borderId="149" xfId="0" applyFont="1" applyBorder="1" applyAlignment="1">
      <alignment horizontal="center" vertical="center" wrapText="1"/>
    </xf>
    <xf numFmtId="0" fontId="42" fillId="0" borderId="150" xfId="0" applyFont="1" applyBorder="1" applyAlignment="1">
      <alignment horizontal="center" vertical="center" wrapText="1"/>
    </xf>
    <xf numFmtId="0" fontId="42" fillId="0" borderId="151" xfId="0" applyFont="1" applyBorder="1" applyAlignment="1">
      <alignment horizontal="center" vertical="center" wrapText="1"/>
    </xf>
    <xf numFmtId="0" fontId="42" fillId="0" borderId="152" xfId="0" applyFont="1" applyBorder="1" applyAlignment="1">
      <alignment horizontal="center" vertical="center" wrapText="1"/>
    </xf>
    <xf numFmtId="0" fontId="42" fillId="0" borderId="153" xfId="0" applyFont="1" applyBorder="1" applyAlignment="1">
      <alignment horizontal="center" vertical="center" wrapText="1"/>
    </xf>
    <xf numFmtId="0" fontId="42" fillId="0" borderId="154" xfId="0" applyFont="1" applyBorder="1" applyAlignment="1">
      <alignment horizontal="center" vertical="center" wrapText="1"/>
    </xf>
    <xf numFmtId="0" fontId="42" fillId="0" borderId="155" xfId="0" applyFont="1" applyBorder="1" applyAlignment="1">
      <alignment horizontal="center" vertical="center" wrapText="1"/>
    </xf>
    <xf numFmtId="0" fontId="32" fillId="0" borderId="1" xfId="0" applyFont="1" applyBorder="1" applyAlignment="1">
      <alignment horizontal="center" vertical="center"/>
    </xf>
    <xf numFmtId="0" fontId="56" fillId="0" borderId="0" xfId="0" applyFont="1" applyAlignment="1">
      <alignment horizontal="left" vertical="center" wrapText="1"/>
    </xf>
    <xf numFmtId="0" fontId="6" fillId="0" borderId="0" xfId="0" applyFont="1" applyAlignment="1">
      <alignment horizontal="left" vertical="center" wrapText="1"/>
    </xf>
    <xf numFmtId="0" fontId="49" fillId="0" borderId="0" xfId="0" applyFont="1" applyAlignment="1">
      <alignment horizontal="left" vertical="center" wrapText="1"/>
    </xf>
    <xf numFmtId="0" fontId="65" fillId="0" borderId="0" xfId="0" applyFont="1" applyAlignment="1">
      <alignment horizontal="left" vertical="center" wrapText="1"/>
    </xf>
    <xf numFmtId="0" fontId="0" fillId="0" borderId="0" xfId="0" applyAlignment="1">
      <alignment horizontal="left" vertical="center" wrapText="1"/>
    </xf>
    <xf numFmtId="0" fontId="12" fillId="0" borderId="1" xfId="0" applyFont="1" applyBorder="1" applyAlignment="1">
      <alignment horizontal="left" vertical="center"/>
    </xf>
    <xf numFmtId="0" fontId="12" fillId="0" borderId="39" xfId="0" applyFont="1" applyBorder="1" applyAlignment="1">
      <alignment horizontal="left" vertical="center"/>
    </xf>
    <xf numFmtId="0" fontId="12" fillId="0" borderId="45" xfId="0" applyFont="1" applyBorder="1" applyAlignment="1">
      <alignment horizontal="left" vertical="center"/>
    </xf>
    <xf numFmtId="0" fontId="12" fillId="0" borderId="82" xfId="0" applyFont="1" applyBorder="1" applyAlignment="1">
      <alignment horizontal="left" vertical="center"/>
    </xf>
    <xf numFmtId="0" fontId="12" fillId="0" borderId="1" xfId="0" applyFont="1" applyBorder="1" applyAlignment="1">
      <alignment horizontal="center" vertical="center"/>
    </xf>
    <xf numFmtId="0" fontId="3" fillId="0" borderId="0" xfId="0" applyFont="1" applyAlignment="1">
      <alignment horizontal="center" vertical="center"/>
    </xf>
    <xf numFmtId="0" fontId="12" fillId="0" borderId="0" xfId="0" quotePrefix="1" applyFont="1" applyAlignment="1">
      <alignment horizontal="center" vertical="center"/>
    </xf>
    <xf numFmtId="0" fontId="12" fillId="0" borderId="0" xfId="0" applyFont="1" applyAlignment="1">
      <alignment horizontal="center" vertical="center"/>
    </xf>
    <xf numFmtId="0" fontId="17" fillId="0" borderId="0" xfId="0" applyFont="1" applyAlignment="1">
      <alignment horizontal="left" vertical="center" wrapText="1" indent="2"/>
    </xf>
    <xf numFmtId="0" fontId="19" fillId="0" borderId="0" xfId="0" applyFont="1" applyAlignment="1">
      <alignment horizontal="left" vertical="center" wrapText="1" indent="2"/>
    </xf>
    <xf numFmtId="0" fontId="17" fillId="0" borderId="0" xfId="0" applyFont="1" applyAlignment="1">
      <alignment horizontal="left" vertical="top" wrapText="1" indent="2"/>
    </xf>
    <xf numFmtId="0" fontId="7" fillId="4" borderId="95" xfId="0" applyFont="1" applyFill="1" applyBorder="1" applyAlignment="1">
      <alignment horizontal="left" vertical="center" indent="1" shrinkToFit="1"/>
    </xf>
    <xf numFmtId="0" fontId="7" fillId="4" borderId="46" xfId="0" applyFont="1" applyFill="1" applyBorder="1" applyAlignment="1">
      <alignment horizontal="left" vertical="center" indent="1" shrinkToFit="1"/>
    </xf>
    <xf numFmtId="0" fontId="7" fillId="4" borderId="165" xfId="0" applyFont="1" applyFill="1" applyBorder="1" applyAlignment="1">
      <alignment horizontal="center" vertical="center" shrinkToFit="1"/>
    </xf>
    <xf numFmtId="0" fontId="7" fillId="4" borderId="46" xfId="0" applyFont="1" applyFill="1" applyBorder="1" applyAlignment="1">
      <alignment horizontal="center" vertical="center" shrinkToFit="1"/>
    </xf>
    <xf numFmtId="0" fontId="7" fillId="4" borderId="47" xfId="0" applyFont="1" applyFill="1" applyBorder="1" applyAlignment="1">
      <alignment horizontal="center" vertical="center" shrinkToFit="1"/>
    </xf>
    <xf numFmtId="0" fontId="17" fillId="0" borderId="76" xfId="0" applyFont="1" applyBorder="1" applyAlignment="1">
      <alignment horizontal="left" vertical="center" wrapText="1" indent="2"/>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66"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0" xfId="0" applyFont="1" applyAlignment="1">
      <alignment horizontal="center" vertical="center" wrapText="1"/>
    </xf>
    <xf numFmtId="0" fontId="16" fillId="0" borderId="68" xfId="0" applyFont="1" applyBorder="1" applyAlignment="1">
      <alignment horizontal="center" vertical="center" wrapText="1"/>
    </xf>
    <xf numFmtId="0" fontId="16" fillId="0" borderId="69" xfId="0" applyFont="1" applyBorder="1" applyAlignment="1">
      <alignment horizontal="center" vertical="center" wrapText="1"/>
    </xf>
    <xf numFmtId="0" fontId="16" fillId="0" borderId="70" xfId="0" applyFont="1" applyBorder="1" applyAlignment="1">
      <alignment horizontal="center" vertical="center" wrapText="1"/>
    </xf>
    <xf numFmtId="0" fontId="16" fillId="0" borderId="71" xfId="0" applyFont="1" applyBorder="1" applyAlignment="1">
      <alignment horizontal="center" vertical="center" wrapText="1"/>
    </xf>
    <xf numFmtId="0" fontId="23" fillId="0" borderId="0" xfId="0" applyFont="1" applyAlignment="1">
      <alignment horizontal="left" vertical="center" wrapText="1"/>
    </xf>
    <xf numFmtId="0" fontId="7" fillId="4" borderId="14" xfId="0" applyFont="1" applyFill="1" applyBorder="1" applyAlignment="1">
      <alignment horizontal="center" vertical="center" shrinkToFit="1"/>
    </xf>
    <xf numFmtId="0" fontId="7" fillId="4" borderId="14" xfId="0" applyFont="1" applyFill="1" applyBorder="1" applyAlignment="1">
      <alignment horizontal="left" vertical="center" shrinkToFit="1"/>
    </xf>
    <xf numFmtId="0" fontId="7" fillId="4" borderId="15" xfId="0" applyFont="1" applyFill="1" applyBorder="1" applyAlignment="1">
      <alignment horizontal="left" vertical="center" shrinkToFit="1"/>
    </xf>
    <xf numFmtId="0" fontId="12" fillId="2" borderId="38" xfId="0" applyFont="1" applyFill="1" applyBorder="1" applyAlignment="1">
      <alignment horizontal="center" vertical="center" textRotation="255"/>
    </xf>
    <xf numFmtId="0" fontId="12" fillId="2" borderId="40" xfId="0" applyFont="1" applyFill="1" applyBorder="1" applyAlignment="1">
      <alignment horizontal="center" vertical="center" textRotation="255"/>
    </xf>
    <xf numFmtId="0" fontId="12" fillId="2" borderId="44" xfId="0" applyFont="1" applyFill="1" applyBorder="1" applyAlignment="1">
      <alignment horizontal="center" vertical="center" textRotation="255"/>
    </xf>
    <xf numFmtId="179" fontId="7" fillId="4" borderId="14" xfId="0" applyNumberFormat="1" applyFont="1" applyFill="1" applyBorder="1" applyAlignment="1">
      <alignment horizontal="center" vertical="center"/>
    </xf>
    <xf numFmtId="179" fontId="7" fillId="4" borderId="35" xfId="0" applyNumberFormat="1" applyFont="1" applyFill="1" applyBorder="1" applyAlignment="1">
      <alignment horizontal="center" vertical="center"/>
    </xf>
    <xf numFmtId="0" fontId="12" fillId="2" borderId="38" xfId="0" applyFont="1" applyFill="1" applyBorder="1" applyAlignment="1">
      <alignment horizontal="center" vertical="center" textRotation="255" wrapText="1"/>
    </xf>
    <xf numFmtId="0" fontId="12" fillId="2" borderId="40" xfId="0" applyFont="1" applyFill="1" applyBorder="1" applyAlignment="1">
      <alignment horizontal="center" vertical="center" textRotation="255" wrapText="1"/>
    </xf>
    <xf numFmtId="0" fontId="12" fillId="2" borderId="42" xfId="0" applyFont="1" applyFill="1" applyBorder="1" applyAlignment="1">
      <alignment horizontal="center" vertical="center" textRotation="255" wrapText="1"/>
    </xf>
    <xf numFmtId="0" fontId="12" fillId="2" borderId="30"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39" xfId="0" applyFont="1" applyFill="1" applyBorder="1" applyAlignment="1">
      <alignment horizontal="center" vertical="center"/>
    </xf>
    <xf numFmtId="0" fontId="9" fillId="4" borderId="5" xfId="0" applyFont="1" applyFill="1" applyBorder="1" applyAlignment="1">
      <alignment horizontal="left" vertical="center" wrapText="1" indent="1" shrinkToFit="1"/>
    </xf>
    <xf numFmtId="0" fontId="9" fillId="4" borderId="7" xfId="0" applyFont="1" applyFill="1" applyBorder="1" applyAlignment="1">
      <alignment horizontal="left" vertical="center" wrapText="1" indent="1" shrinkToFit="1"/>
    </xf>
    <xf numFmtId="0" fontId="9" fillId="4" borderId="8" xfId="0" applyFont="1" applyFill="1" applyBorder="1" applyAlignment="1">
      <alignment horizontal="left" vertical="center" wrapText="1" indent="1" shrinkToFit="1"/>
    </xf>
    <xf numFmtId="0" fontId="9" fillId="4" borderId="9" xfId="0" applyFont="1" applyFill="1" applyBorder="1" applyAlignment="1">
      <alignment horizontal="left" vertical="center" wrapText="1" indent="1" shrinkToFit="1"/>
    </xf>
    <xf numFmtId="0" fontId="9" fillId="4" borderId="6" xfId="0" applyFont="1" applyFill="1" applyBorder="1" applyAlignment="1">
      <alignment horizontal="left" vertical="center" shrinkToFit="1"/>
    </xf>
    <xf numFmtId="0" fontId="9" fillId="4" borderId="7" xfId="0" applyFont="1" applyFill="1" applyBorder="1" applyAlignment="1">
      <alignment horizontal="left" vertical="center" shrinkToFit="1"/>
    </xf>
    <xf numFmtId="184" fontId="9" fillId="4" borderId="13" xfId="0" applyNumberFormat="1" applyFont="1" applyFill="1" applyBorder="1" applyAlignment="1">
      <alignment horizontal="center" vertical="center" shrinkToFit="1"/>
    </xf>
    <xf numFmtId="184" fontId="9" fillId="4" borderId="35" xfId="0" applyNumberFormat="1"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9" fillId="4" borderId="2" xfId="0" applyFont="1" applyFill="1" applyBorder="1" applyAlignment="1">
      <alignment horizontal="left" vertical="center" shrinkToFit="1"/>
    </xf>
    <xf numFmtId="0" fontId="9" fillId="4" borderId="9" xfId="0" applyFont="1" applyFill="1" applyBorder="1" applyAlignment="1">
      <alignment horizontal="left" vertical="center" shrinkToFit="1"/>
    </xf>
    <xf numFmtId="0" fontId="12" fillId="0" borderId="29" xfId="0" applyFont="1" applyBorder="1" applyAlignment="1">
      <alignment horizontal="center" vertical="center"/>
    </xf>
    <xf numFmtId="0" fontId="12" fillId="0" borderId="81" xfId="0" applyFont="1" applyBorder="1" applyAlignment="1">
      <alignment horizontal="center" vertical="center"/>
    </xf>
    <xf numFmtId="0" fontId="12" fillId="0" borderId="45" xfId="0" applyFont="1" applyBorder="1" applyAlignment="1">
      <alignment horizontal="center" vertical="center"/>
    </xf>
    <xf numFmtId="176" fontId="7" fillId="0" borderId="20" xfId="0" applyNumberFormat="1" applyFont="1" applyBorder="1" applyAlignment="1">
      <alignment horizontal="center" vertical="center" wrapText="1"/>
    </xf>
    <xf numFmtId="176" fontId="7" fillId="0" borderId="163" xfId="0" applyNumberFormat="1" applyFont="1" applyBorder="1" applyAlignment="1">
      <alignment horizontal="center" vertical="center" wrapText="1"/>
    </xf>
    <xf numFmtId="176" fontId="7" fillId="0" borderId="186" xfId="0" applyNumberFormat="1" applyFont="1" applyBorder="1" applyAlignment="1">
      <alignment horizontal="center" vertical="center" wrapText="1"/>
    </xf>
    <xf numFmtId="181" fontId="7" fillId="0" borderId="23" xfId="0" applyNumberFormat="1" applyFont="1" applyBorder="1" applyAlignment="1">
      <alignment horizontal="center" vertical="center" wrapText="1"/>
    </xf>
    <xf numFmtId="181" fontId="7" fillId="0" borderId="22" xfId="0" applyNumberFormat="1" applyFont="1" applyBorder="1" applyAlignment="1">
      <alignment horizontal="center" vertical="center" wrapText="1"/>
    </xf>
    <xf numFmtId="181" fontId="7" fillId="0" borderId="21" xfId="0" applyNumberFormat="1" applyFont="1" applyBorder="1" applyAlignment="1">
      <alignment horizontal="center" vertical="center" wrapText="1"/>
    </xf>
    <xf numFmtId="0" fontId="7" fillId="4" borderId="5" xfId="0" applyFont="1" applyFill="1" applyBorder="1" applyAlignment="1">
      <alignment horizontal="left" vertical="center" indent="1" shrinkToFit="1"/>
    </xf>
    <xf numFmtId="0" fontId="7" fillId="4" borderId="6" xfId="0" applyFont="1" applyFill="1" applyBorder="1" applyAlignment="1">
      <alignment horizontal="left" vertical="center" indent="1" shrinkToFit="1"/>
    </xf>
    <xf numFmtId="0" fontId="7" fillId="4" borderId="164" xfId="0" applyFont="1" applyFill="1" applyBorder="1" applyAlignment="1">
      <alignment horizontal="left" vertical="center" indent="1" shrinkToFit="1"/>
    </xf>
    <xf numFmtId="0" fontId="12" fillId="2" borderId="5"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8" xfId="0" applyFont="1" applyFill="1" applyBorder="1" applyAlignment="1">
      <alignment horizontal="center" vertical="center" shrinkToFit="1"/>
    </xf>
    <xf numFmtId="0" fontId="7" fillId="4" borderId="13" xfId="0" applyFont="1" applyFill="1" applyBorder="1" applyAlignment="1">
      <alignment horizontal="left" vertical="center" indent="1" shrinkToFit="1"/>
    </xf>
    <xf numFmtId="0" fontId="7" fillId="4" borderId="14" xfId="0" applyFont="1" applyFill="1" applyBorder="1" applyAlignment="1">
      <alignment horizontal="left" vertical="center" indent="1" shrinkToFit="1"/>
    </xf>
    <xf numFmtId="0" fontId="7" fillId="4" borderId="15" xfId="0" applyFont="1" applyFill="1" applyBorder="1" applyAlignment="1">
      <alignment horizontal="left" vertical="center" indent="1" shrinkToFit="1"/>
    </xf>
    <xf numFmtId="0" fontId="14" fillId="0" borderId="13"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35" xfId="0" applyFont="1" applyBorder="1" applyAlignment="1">
      <alignment horizontal="center" vertical="center" shrinkToFit="1"/>
    </xf>
    <xf numFmtId="5" fontId="12" fillId="0" borderId="182" xfId="0" applyNumberFormat="1" applyFont="1" applyBorder="1" applyAlignment="1">
      <alignment horizontal="center" vertical="center"/>
    </xf>
    <xf numFmtId="5" fontId="12" fillId="0" borderId="63" xfId="0" applyNumberFormat="1" applyFont="1" applyBorder="1" applyAlignment="1">
      <alignment horizontal="center" vertical="center"/>
    </xf>
    <xf numFmtId="5" fontId="12" fillId="0" borderId="43" xfId="0" applyNumberFormat="1" applyFont="1" applyBorder="1" applyAlignment="1">
      <alignment horizontal="center" vertical="center"/>
    </xf>
    <xf numFmtId="5" fontId="12" fillId="0" borderId="50" xfId="0" applyNumberFormat="1" applyFont="1" applyBorder="1" applyAlignment="1">
      <alignment horizontal="center" vertical="center"/>
    </xf>
    <xf numFmtId="0" fontId="12" fillId="0" borderId="16" xfId="0" applyFont="1" applyBorder="1" applyAlignment="1">
      <alignment horizontal="center" vertical="center" wrapText="1"/>
    </xf>
    <xf numFmtId="0" fontId="12" fillId="0" borderId="48" xfId="0" applyFont="1" applyBorder="1" applyAlignment="1">
      <alignment horizontal="center" vertical="center"/>
    </xf>
    <xf numFmtId="0" fontId="12" fillId="0" borderId="72" xfId="0" applyFont="1" applyBorder="1" applyAlignment="1">
      <alignment horizontal="center" vertical="center" shrinkToFit="1"/>
    </xf>
    <xf numFmtId="0" fontId="12" fillId="0" borderId="74" xfId="0" applyFont="1" applyBorder="1" applyAlignment="1">
      <alignment horizontal="center" vertical="center" shrinkToFit="1"/>
    </xf>
    <xf numFmtId="0" fontId="12" fillId="0" borderId="49" xfId="0" applyFont="1" applyBorder="1" applyAlignment="1">
      <alignment horizontal="center" vertical="center" shrinkToFit="1"/>
    </xf>
    <xf numFmtId="0" fontId="12" fillId="0" borderId="75" xfId="0" applyFont="1" applyBorder="1" applyAlignment="1">
      <alignment horizontal="center" vertical="center" shrinkToFit="1"/>
    </xf>
    <xf numFmtId="0" fontId="9" fillId="4" borderId="13"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8" xfId="0" applyFont="1" applyFill="1" applyBorder="1" applyAlignment="1">
      <alignment horizontal="center" vertical="center" wrapText="1"/>
    </xf>
    <xf numFmtId="178" fontId="9" fillId="4" borderId="5" xfId="0" applyNumberFormat="1" applyFont="1" applyFill="1" applyBorder="1" applyAlignment="1">
      <alignment horizontal="center" vertical="center" wrapText="1"/>
    </xf>
    <xf numFmtId="178" fontId="9" fillId="4" borderId="6" xfId="0" applyNumberFormat="1" applyFont="1" applyFill="1" applyBorder="1" applyAlignment="1">
      <alignment horizontal="center" vertical="center" wrapText="1"/>
    </xf>
    <xf numFmtId="178" fontId="9" fillId="4" borderId="7" xfId="0" applyNumberFormat="1"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7" xfId="0" applyFont="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83" xfId="0" applyFont="1" applyFill="1" applyBorder="1" applyAlignment="1">
      <alignment horizontal="center" vertical="center" wrapText="1"/>
    </xf>
    <xf numFmtId="0" fontId="12" fillId="2" borderId="184"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183" xfId="0" applyFont="1" applyBorder="1" applyAlignment="1">
      <alignment horizontal="center" vertical="center"/>
    </xf>
    <xf numFmtId="0" fontId="9" fillId="0" borderId="185" xfId="0" applyFont="1" applyBorder="1" applyAlignment="1">
      <alignment horizontal="center" vertical="center"/>
    </xf>
    <xf numFmtId="176" fontId="12" fillId="2" borderId="3" xfId="0" applyNumberFormat="1" applyFont="1" applyFill="1" applyBorder="1" applyAlignment="1">
      <alignment horizontal="center" vertical="center" wrapText="1"/>
    </xf>
    <xf numFmtId="176" fontId="12" fillId="2" borderId="1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39" xfId="0" applyFont="1" applyFill="1" applyBorder="1" applyAlignment="1">
      <alignment horizontal="center" vertical="center" wrapText="1"/>
    </xf>
    <xf numFmtId="178" fontId="9" fillId="4" borderId="13" xfId="0" applyNumberFormat="1" applyFont="1" applyFill="1" applyBorder="1" applyAlignment="1">
      <alignment horizontal="center" vertical="center" wrapText="1"/>
    </xf>
    <xf numFmtId="178" fontId="9" fillId="4" borderId="14" xfId="0" applyNumberFormat="1" applyFont="1" applyFill="1" applyBorder="1" applyAlignment="1">
      <alignment horizontal="center" vertical="center" wrapText="1"/>
    </xf>
    <xf numFmtId="178" fontId="9" fillId="4" borderId="18" xfId="0" applyNumberFormat="1"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12" fillId="2" borderId="57" xfId="0" applyFont="1" applyFill="1" applyBorder="1" applyAlignment="1">
      <alignment horizontal="center" vertical="center" wrapText="1"/>
    </xf>
    <xf numFmtId="182" fontId="7" fillId="4" borderId="6" xfId="0" applyNumberFormat="1" applyFont="1" applyFill="1" applyBorder="1" applyAlignment="1">
      <alignment horizontal="left" vertical="center" indent="1"/>
    </xf>
    <xf numFmtId="182" fontId="7" fillId="4" borderId="7" xfId="0" applyNumberFormat="1" applyFont="1" applyFill="1" applyBorder="1" applyAlignment="1">
      <alignment horizontal="left" vertical="center" indent="1"/>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8" xfId="0" applyFont="1" applyFill="1" applyBorder="1" applyAlignment="1">
      <alignment horizontal="center" vertical="center"/>
    </xf>
    <xf numFmtId="0" fontId="14" fillId="2" borderId="13" xfId="0" applyFont="1" applyFill="1" applyBorder="1" applyAlignment="1">
      <alignment horizontal="left" vertical="center" shrinkToFit="1"/>
    </xf>
    <xf numFmtId="0" fontId="14" fillId="2" borderId="14" xfId="0" applyFont="1" applyFill="1" applyBorder="1" applyAlignment="1">
      <alignment horizontal="left" vertical="center" shrinkToFit="1"/>
    </xf>
    <xf numFmtId="0" fontId="14" fillId="2" borderId="35" xfId="0" applyFont="1" applyFill="1" applyBorder="1" applyAlignment="1">
      <alignment horizontal="left" vertical="center" shrinkToFit="1"/>
    </xf>
    <xf numFmtId="0" fontId="7" fillId="4" borderId="58" xfId="0" applyFont="1" applyFill="1" applyBorder="1" applyAlignment="1">
      <alignment horizontal="left" vertical="center" indent="1"/>
    </xf>
    <xf numFmtId="0" fontId="7" fillId="4" borderId="60" xfId="0" applyFont="1" applyFill="1" applyBorder="1" applyAlignment="1">
      <alignment horizontal="left" vertical="center" indent="1"/>
    </xf>
    <xf numFmtId="0" fontId="7" fillId="4" borderId="59" xfId="0" applyFont="1" applyFill="1" applyBorder="1" applyAlignment="1">
      <alignment horizontal="left" vertical="center" indent="1"/>
    </xf>
    <xf numFmtId="0" fontId="12" fillId="2" borderId="36" xfId="0" applyFont="1" applyFill="1" applyBorder="1" applyAlignment="1">
      <alignment horizontal="center" vertical="center"/>
    </xf>
    <xf numFmtId="0" fontId="12" fillId="2" borderId="21" xfId="0" applyFont="1" applyFill="1" applyBorder="1" applyAlignment="1">
      <alignment horizontal="center" vertical="center"/>
    </xf>
    <xf numFmtId="0" fontId="7" fillId="4" borderId="23" xfId="0" applyFont="1" applyFill="1" applyBorder="1" applyAlignment="1">
      <alignment horizontal="right" vertical="center"/>
    </xf>
    <xf numFmtId="0" fontId="7" fillId="4" borderId="22" xfId="0" applyFont="1" applyFill="1" applyBorder="1" applyAlignment="1">
      <alignment horizontal="right" vertical="center"/>
    </xf>
    <xf numFmtId="0" fontId="12" fillId="2" borderId="29" xfId="0" applyFont="1" applyFill="1" applyBorder="1" applyAlignment="1">
      <alignment horizontal="center" vertical="center" wrapText="1"/>
    </xf>
    <xf numFmtId="179" fontId="7" fillId="4" borderId="13" xfId="0" applyNumberFormat="1" applyFont="1" applyFill="1" applyBorder="1" applyAlignment="1">
      <alignment horizontal="left" vertical="center" indent="1"/>
    </xf>
    <xf numFmtId="179" fontId="7" fillId="4" borderId="14" xfId="0" applyNumberFormat="1" applyFont="1" applyFill="1" applyBorder="1" applyAlignment="1">
      <alignment horizontal="left" vertical="center" indent="1"/>
    </xf>
    <xf numFmtId="179" fontId="7" fillId="4" borderId="18" xfId="0" applyNumberFormat="1" applyFont="1" applyFill="1" applyBorder="1" applyAlignment="1">
      <alignment horizontal="left" vertical="center" indent="1"/>
    </xf>
    <xf numFmtId="0" fontId="12" fillId="0" borderId="4" xfId="0" applyFont="1" applyBorder="1" applyAlignment="1">
      <alignment vertical="center" wrapText="1"/>
    </xf>
    <xf numFmtId="0" fontId="12" fillId="0" borderId="29" xfId="0" applyFont="1" applyBorder="1" applyAlignment="1">
      <alignment horizontal="center" vertical="center" textRotation="255"/>
    </xf>
    <xf numFmtId="0" fontId="9" fillId="4" borderId="13" xfId="0" applyFont="1" applyFill="1" applyBorder="1" applyAlignment="1">
      <alignment horizontal="center" vertical="center" shrinkToFit="1"/>
    </xf>
    <xf numFmtId="0" fontId="9" fillId="4" borderId="18" xfId="0" applyFont="1" applyFill="1" applyBorder="1" applyAlignment="1">
      <alignment horizontal="center" vertical="center" shrinkToFit="1"/>
    </xf>
    <xf numFmtId="0" fontId="9" fillId="4" borderId="14" xfId="0" applyFont="1" applyFill="1" applyBorder="1" applyAlignment="1">
      <alignment horizontal="center" vertical="center" shrinkToFit="1"/>
    </xf>
    <xf numFmtId="177" fontId="9" fillId="4" borderId="13" xfId="0" applyNumberFormat="1" applyFont="1" applyFill="1" applyBorder="1" applyAlignment="1">
      <alignment horizontal="center" vertical="center" shrinkToFit="1"/>
    </xf>
    <xf numFmtId="177" fontId="9" fillId="4" borderId="54" xfId="0" applyNumberFormat="1" applyFont="1" applyFill="1" applyBorder="1" applyAlignment="1">
      <alignment horizontal="center" vertical="center" shrinkToFit="1"/>
    </xf>
    <xf numFmtId="0" fontId="12" fillId="4" borderId="53" xfId="0" applyFont="1" applyFill="1" applyBorder="1" applyAlignment="1">
      <alignment horizontal="center" vertical="center" wrapText="1"/>
    </xf>
    <xf numFmtId="0" fontId="12" fillId="4" borderId="35" xfId="0" applyFont="1" applyFill="1" applyBorder="1" applyAlignment="1">
      <alignment horizontal="center" vertical="center" wrapText="1"/>
    </xf>
    <xf numFmtId="0" fontId="7" fillId="4" borderId="22" xfId="0" applyFont="1" applyFill="1" applyBorder="1" applyAlignment="1">
      <alignment horizontal="left" vertical="center" indent="1"/>
    </xf>
    <xf numFmtId="0" fontId="7" fillId="4" borderId="37" xfId="0" applyFont="1" applyFill="1" applyBorder="1" applyAlignment="1">
      <alignment horizontal="left" vertical="center" indent="1"/>
    </xf>
    <xf numFmtId="179" fontId="7" fillId="4" borderId="13" xfId="0" applyNumberFormat="1" applyFont="1" applyFill="1" applyBorder="1" applyAlignment="1">
      <alignment horizontal="center" vertical="center"/>
    </xf>
    <xf numFmtId="179" fontId="7" fillId="4" borderId="18" xfId="0" applyNumberFormat="1" applyFont="1" applyFill="1" applyBorder="1" applyAlignment="1">
      <alignment horizontal="center" vertical="center"/>
    </xf>
    <xf numFmtId="0" fontId="12" fillId="2" borderId="29" xfId="0" applyFont="1" applyFill="1" applyBorder="1" applyAlignment="1">
      <alignment horizontal="center" vertical="center"/>
    </xf>
    <xf numFmtId="0" fontId="12" fillId="2" borderId="1" xfId="0" applyFont="1" applyFill="1" applyBorder="1" applyAlignment="1">
      <alignment horizontal="center" vertical="center"/>
    </xf>
    <xf numFmtId="0" fontId="7" fillId="4" borderId="13" xfId="0" applyFont="1" applyFill="1" applyBorder="1" applyAlignment="1">
      <alignment horizontal="left" vertical="center" indent="1"/>
    </xf>
    <xf numFmtId="0" fontId="7" fillId="4" borderId="14" xfId="0" applyFont="1" applyFill="1" applyBorder="1" applyAlignment="1">
      <alignment horizontal="left" vertical="center" indent="1"/>
    </xf>
    <xf numFmtId="0" fontId="12" fillId="0" borderId="12" xfId="0" applyFont="1" applyBorder="1" applyAlignment="1">
      <alignment vertical="center" wrapText="1"/>
    </xf>
    <xf numFmtId="0" fontId="7" fillId="4" borderId="18" xfId="0" applyFont="1" applyFill="1" applyBorder="1" applyAlignment="1">
      <alignment horizontal="left" vertical="center" indent="1"/>
    </xf>
    <xf numFmtId="0" fontId="7" fillId="4" borderId="8" xfId="0" applyFont="1" applyFill="1" applyBorder="1" applyAlignment="1">
      <alignment horizontal="right" vertical="center"/>
    </xf>
    <xf numFmtId="0" fontId="7" fillId="4" borderId="2" xfId="0" applyFont="1" applyFill="1" applyBorder="1" applyAlignment="1">
      <alignment horizontal="right"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12" fillId="0" borderId="8"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41" xfId="0" applyFont="1" applyBorder="1" applyAlignment="1">
      <alignment horizontal="left" vertical="center" shrinkToFit="1"/>
    </xf>
    <xf numFmtId="0" fontId="20" fillId="0" borderId="0" xfId="0" applyFont="1" applyAlignment="1">
      <alignment horizontal="center" vertical="center"/>
    </xf>
    <xf numFmtId="0" fontId="7" fillId="0" borderId="3" xfId="0" applyFont="1" applyBorder="1" applyAlignment="1">
      <alignment horizontal="center" vertical="center" wrapText="1"/>
    </xf>
    <xf numFmtId="0" fontId="7" fillId="0" borderId="11" xfId="0" applyFont="1" applyBorder="1" applyAlignment="1">
      <alignment horizontal="center" vertical="center"/>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8" xfId="0" applyFont="1" applyBorder="1" applyAlignment="1">
      <alignment horizontal="left" vertical="center"/>
    </xf>
    <xf numFmtId="0" fontId="12" fillId="0" borderId="80" xfId="0" applyFont="1" applyBorder="1" applyAlignment="1">
      <alignment horizontal="left" vertical="center"/>
    </xf>
    <xf numFmtId="179" fontId="7" fillId="0" borderId="24" xfId="0" applyNumberFormat="1" applyFont="1" applyBorder="1" applyAlignment="1">
      <alignment horizontal="center" vertical="center"/>
    </xf>
    <xf numFmtId="179" fontId="7" fillId="0" borderId="25" xfId="0" applyNumberFormat="1" applyFont="1" applyBorder="1" applyAlignment="1">
      <alignment horizontal="center" vertical="center"/>
    </xf>
    <xf numFmtId="179" fontId="7" fillId="0" borderId="26" xfId="0" applyNumberFormat="1" applyFont="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7" fillId="0" borderId="84" xfId="0" applyFont="1" applyBorder="1" applyAlignment="1">
      <alignment horizontal="left" vertical="center"/>
    </xf>
    <xf numFmtId="0" fontId="7" fillId="0" borderId="76" xfId="0" applyFont="1" applyBorder="1" applyAlignment="1">
      <alignment horizontal="left" vertical="center"/>
    </xf>
    <xf numFmtId="0" fontId="7" fillId="0" borderId="85" xfId="0" applyFont="1" applyBorder="1" applyAlignment="1">
      <alignment horizontal="left" vertical="center"/>
    </xf>
    <xf numFmtId="0" fontId="7" fillId="0" borderId="86" xfId="0" applyFont="1" applyBorder="1" applyAlignment="1">
      <alignment horizontal="left" vertical="center"/>
    </xf>
    <xf numFmtId="0" fontId="7" fillId="0" borderId="83" xfId="0" applyFont="1" applyBorder="1" applyAlignment="1">
      <alignment horizontal="left" vertical="center"/>
    </xf>
    <xf numFmtId="0" fontId="7" fillId="0" borderId="50" xfId="0" applyFont="1" applyBorder="1" applyAlignment="1">
      <alignment horizontal="left" vertical="center"/>
    </xf>
    <xf numFmtId="0" fontId="12" fillId="2" borderId="27" xfId="0" applyFont="1" applyFill="1" applyBorder="1" applyAlignment="1">
      <alignment horizontal="center" vertical="center"/>
    </xf>
    <xf numFmtId="0" fontId="12" fillId="2" borderId="28" xfId="0" applyFont="1" applyFill="1" applyBorder="1" applyAlignment="1">
      <alignment horizontal="center" vertical="center"/>
    </xf>
    <xf numFmtId="0" fontId="7" fillId="4" borderId="97" xfId="0" applyFont="1" applyFill="1" applyBorder="1" applyAlignment="1">
      <alignment horizontal="left" vertical="center" indent="1"/>
    </xf>
    <xf numFmtId="0" fontId="7" fillId="4" borderId="98" xfId="0" applyFont="1" applyFill="1" applyBorder="1" applyAlignment="1">
      <alignment horizontal="left" vertical="center" indent="1"/>
    </xf>
    <xf numFmtId="0" fontId="12" fillId="0" borderId="51" xfId="0" applyFont="1" applyBorder="1" applyAlignment="1">
      <alignment vertical="center" wrapText="1"/>
    </xf>
    <xf numFmtId="0" fontId="12" fillId="0" borderId="52" xfId="0" applyFont="1" applyBorder="1" applyAlignment="1">
      <alignment vertical="center" wrapText="1"/>
    </xf>
    <xf numFmtId="0" fontId="12" fillId="2" borderId="30"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3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0" borderId="32" xfId="0" applyFont="1" applyBorder="1" applyAlignment="1">
      <alignment vertical="center"/>
    </xf>
    <xf numFmtId="0" fontId="9" fillId="4" borderId="13" xfId="0" applyFont="1" applyFill="1" applyBorder="1" applyAlignment="1" applyProtection="1">
      <alignment horizontal="center" vertical="center"/>
      <protection locked="0"/>
    </xf>
    <xf numFmtId="0" fontId="9" fillId="4" borderId="18" xfId="0" applyFont="1" applyFill="1" applyBorder="1" applyAlignment="1" applyProtection="1">
      <alignment horizontal="center" vertical="center"/>
      <protection locked="0"/>
    </xf>
    <xf numFmtId="179" fontId="7" fillId="4" borderId="24" xfId="0" applyNumberFormat="1" applyFont="1" applyFill="1" applyBorder="1" applyAlignment="1" applyProtection="1">
      <alignment horizontal="center" vertical="center"/>
      <protection locked="0"/>
    </xf>
    <xf numFmtId="179" fontId="7" fillId="4" borderId="25" xfId="0" applyNumberFormat="1" applyFont="1" applyFill="1" applyBorder="1" applyAlignment="1" applyProtection="1">
      <alignment horizontal="center" vertical="center"/>
      <protection locked="0"/>
    </xf>
    <xf numFmtId="179" fontId="7" fillId="4" borderId="26" xfId="0" applyNumberFormat="1" applyFont="1" applyFill="1" applyBorder="1" applyAlignment="1" applyProtection="1">
      <alignment horizontal="center" vertical="center"/>
      <protection locked="0"/>
    </xf>
    <xf numFmtId="0" fontId="7" fillId="0" borderId="84" xfId="0" applyFont="1" applyBorder="1" applyAlignment="1" applyProtection="1">
      <alignment horizontal="right" vertical="center"/>
      <protection locked="0"/>
    </xf>
    <xf numFmtId="0" fontId="7" fillId="0" borderId="76" xfId="0" applyFont="1" applyBorder="1" applyAlignment="1" applyProtection="1">
      <alignment horizontal="right" vertical="center"/>
      <protection locked="0"/>
    </xf>
    <xf numFmtId="0" fontId="7" fillId="0" borderId="85" xfId="0" applyFont="1" applyBorder="1" applyAlignment="1" applyProtection="1">
      <alignment horizontal="right" vertical="center"/>
      <protection locked="0"/>
    </xf>
    <xf numFmtId="0" fontId="7" fillId="0" borderId="86" xfId="0" applyFont="1" applyBorder="1" applyAlignment="1" applyProtection="1">
      <alignment horizontal="right" vertical="center"/>
      <protection locked="0"/>
    </xf>
    <xf numFmtId="0" fontId="7" fillId="0" borderId="83" xfId="0" applyFont="1" applyBorder="1" applyAlignment="1" applyProtection="1">
      <alignment horizontal="right" vertical="center"/>
      <protection locked="0"/>
    </xf>
    <xf numFmtId="0" fontId="7" fillId="0" borderId="50" xfId="0" applyFont="1" applyBorder="1" applyAlignment="1" applyProtection="1">
      <alignment horizontal="right" vertical="center"/>
      <protection locked="0"/>
    </xf>
    <xf numFmtId="5" fontId="12" fillId="0" borderId="182" xfId="0" applyNumberFormat="1" applyFont="1" applyBorder="1" applyAlignment="1">
      <alignment horizontal="right"/>
    </xf>
    <xf numFmtId="5" fontId="12" fillId="0" borderId="63" xfId="0" applyNumberFormat="1" applyFont="1" applyBorder="1" applyAlignment="1">
      <alignment horizontal="right"/>
    </xf>
    <xf numFmtId="5" fontId="12" fillId="0" borderId="43" xfId="0" applyNumberFormat="1" applyFont="1" applyBorder="1" applyAlignment="1">
      <alignment horizontal="right"/>
    </xf>
    <xf numFmtId="5" fontId="12" fillId="0" borderId="50" xfId="0" applyNumberFormat="1" applyFont="1" applyBorder="1" applyAlignment="1">
      <alignment horizontal="right"/>
    </xf>
    <xf numFmtId="0" fontId="7" fillId="4" borderId="22" xfId="0" applyFont="1" applyFill="1" applyBorder="1" applyAlignment="1" applyProtection="1">
      <alignment horizontal="left" vertical="center" indent="1"/>
      <protection locked="0"/>
    </xf>
    <xf numFmtId="0" fontId="7" fillId="4" borderId="37" xfId="0" applyFont="1" applyFill="1" applyBorder="1" applyAlignment="1" applyProtection="1">
      <alignment horizontal="left" vertical="center" indent="1"/>
      <protection locked="0"/>
    </xf>
    <xf numFmtId="0" fontId="20" fillId="5" borderId="0" xfId="0" applyFont="1" applyFill="1" applyAlignment="1" applyProtection="1">
      <alignment horizontal="center" vertical="center"/>
      <protection locked="0"/>
    </xf>
    <xf numFmtId="0" fontId="9" fillId="4" borderId="13" xfId="0" applyFont="1" applyFill="1" applyBorder="1" applyAlignment="1" applyProtection="1">
      <alignment horizontal="center" vertical="center" shrinkToFit="1"/>
      <protection locked="0"/>
    </xf>
    <xf numFmtId="0" fontId="9" fillId="4" borderId="14" xfId="0" applyFont="1" applyFill="1" applyBorder="1" applyAlignment="1" applyProtection="1">
      <alignment horizontal="center" vertical="center" shrinkToFit="1"/>
      <protection locked="0"/>
    </xf>
    <xf numFmtId="0" fontId="9" fillId="4" borderId="18" xfId="0" applyFont="1" applyFill="1" applyBorder="1" applyAlignment="1" applyProtection="1">
      <alignment horizontal="center" vertical="center" shrinkToFit="1"/>
      <protection locked="0"/>
    </xf>
    <xf numFmtId="0" fontId="7" fillId="4" borderId="14" xfId="0" applyFont="1" applyFill="1" applyBorder="1" applyAlignment="1" applyProtection="1">
      <alignment horizontal="left" vertical="center" shrinkToFit="1"/>
      <protection locked="0"/>
    </xf>
    <xf numFmtId="0" fontId="7" fillId="4" borderId="15" xfId="0" applyFont="1" applyFill="1" applyBorder="1" applyAlignment="1" applyProtection="1">
      <alignment horizontal="left" vertical="center" shrinkToFit="1"/>
      <protection locked="0"/>
    </xf>
    <xf numFmtId="0" fontId="7" fillId="4" borderId="13" xfId="0" applyFont="1" applyFill="1" applyBorder="1" applyAlignment="1" applyProtection="1">
      <alignment horizontal="left" vertical="center" indent="1" shrinkToFit="1"/>
      <protection locked="0"/>
    </xf>
    <xf numFmtId="0" fontId="7" fillId="4" borderId="14" xfId="0" applyFont="1" applyFill="1" applyBorder="1" applyAlignment="1" applyProtection="1">
      <alignment horizontal="left" vertical="center" indent="1" shrinkToFit="1"/>
      <protection locked="0"/>
    </xf>
    <xf numFmtId="0" fontId="7" fillId="4" borderId="15" xfId="0" applyFont="1" applyFill="1" applyBorder="1" applyAlignment="1" applyProtection="1">
      <alignment horizontal="left" vertical="center" indent="1" shrinkToFit="1"/>
      <protection locked="0"/>
    </xf>
    <xf numFmtId="0" fontId="12" fillId="2" borderId="31" xfId="0" applyFont="1" applyFill="1" applyBorder="1" applyAlignment="1">
      <alignment horizontal="center" vertical="center" wrapText="1"/>
    </xf>
    <xf numFmtId="178" fontId="9" fillId="4" borderId="13" xfId="0" applyNumberFormat="1" applyFont="1" applyFill="1" applyBorder="1" applyAlignment="1" applyProtection="1">
      <alignment horizontal="center" vertical="center" wrapText="1"/>
      <protection locked="0"/>
    </xf>
    <xf numFmtId="178" fontId="9" fillId="4" borderId="14" xfId="0" applyNumberFormat="1" applyFont="1" applyFill="1" applyBorder="1" applyAlignment="1" applyProtection="1">
      <alignment horizontal="center" vertical="center" wrapText="1"/>
      <protection locked="0"/>
    </xf>
    <xf numFmtId="178" fontId="9" fillId="4" borderId="18" xfId="0" applyNumberFormat="1" applyFont="1" applyFill="1" applyBorder="1" applyAlignment="1" applyProtection="1">
      <alignment horizontal="center" vertical="center" wrapText="1"/>
      <protection locked="0"/>
    </xf>
    <xf numFmtId="179" fontId="7" fillId="4" borderId="14" xfId="0" applyNumberFormat="1" applyFont="1" applyFill="1" applyBorder="1" applyAlignment="1" applyProtection="1">
      <alignment horizontal="center" vertical="center"/>
      <protection locked="0"/>
    </xf>
    <xf numFmtId="179" fontId="7" fillId="4" borderId="35" xfId="0" applyNumberFormat="1" applyFont="1" applyFill="1" applyBorder="1" applyAlignment="1" applyProtection="1">
      <alignment horizontal="center" vertical="center"/>
      <protection locked="0"/>
    </xf>
    <xf numFmtId="177" fontId="9" fillId="4" borderId="13" xfId="0" applyNumberFormat="1" applyFont="1" applyFill="1" applyBorder="1" applyAlignment="1" applyProtection="1">
      <alignment horizontal="center" vertical="center" shrinkToFit="1"/>
      <protection locked="0"/>
    </xf>
    <xf numFmtId="177" fontId="9" fillId="4" borderId="54" xfId="0" applyNumberFormat="1" applyFont="1" applyFill="1" applyBorder="1" applyAlignment="1" applyProtection="1">
      <alignment horizontal="center" vertical="center" shrinkToFit="1"/>
      <protection locked="0"/>
    </xf>
    <xf numFmtId="0" fontId="12" fillId="4" borderId="53" xfId="0" applyFont="1" applyFill="1" applyBorder="1" applyAlignment="1" applyProtection="1">
      <alignment horizontal="center" vertical="center" wrapText="1"/>
      <protection locked="0"/>
    </xf>
    <xf numFmtId="0" fontId="12" fillId="4" borderId="35"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left" vertical="center" indent="1"/>
      <protection locked="0"/>
    </xf>
    <xf numFmtId="0" fontId="7" fillId="4" borderId="60" xfId="0" applyFont="1" applyFill="1" applyBorder="1" applyAlignment="1" applyProtection="1">
      <alignment horizontal="left" vertical="center" indent="1"/>
      <protection locked="0"/>
    </xf>
    <xf numFmtId="0" fontId="7" fillId="4" borderId="59" xfId="0" applyFont="1" applyFill="1" applyBorder="1" applyAlignment="1" applyProtection="1">
      <alignment horizontal="left" vertical="center" indent="1"/>
      <protection locked="0"/>
    </xf>
    <xf numFmtId="181" fontId="7" fillId="6" borderId="23" xfId="0" applyNumberFormat="1" applyFont="1" applyFill="1" applyBorder="1" applyAlignment="1" applyProtection="1">
      <alignment horizontal="center" vertical="center" wrapText="1"/>
      <protection locked="0"/>
    </xf>
    <xf numFmtId="181" fontId="7" fillId="6" borderId="22" xfId="0" applyNumberFormat="1" applyFont="1" applyFill="1" applyBorder="1" applyAlignment="1" applyProtection="1">
      <alignment horizontal="center" vertical="center" wrapText="1"/>
      <protection locked="0"/>
    </xf>
    <xf numFmtId="181" fontId="7" fillId="6" borderId="21" xfId="0" applyNumberFormat="1" applyFont="1" applyFill="1" applyBorder="1" applyAlignment="1" applyProtection="1">
      <alignment horizontal="center" vertical="center" wrapText="1"/>
      <protection locked="0"/>
    </xf>
    <xf numFmtId="184" fontId="9" fillId="4" borderId="13" xfId="0" applyNumberFormat="1" applyFont="1" applyFill="1" applyBorder="1" applyAlignment="1" applyProtection="1">
      <alignment horizontal="center" vertical="center" shrinkToFit="1"/>
      <protection locked="0"/>
    </xf>
    <xf numFmtId="184" fontId="9" fillId="4" borderId="35" xfId="0" applyNumberFormat="1" applyFont="1" applyFill="1" applyBorder="1" applyAlignment="1" applyProtection="1">
      <alignment horizontal="center" vertical="center" shrinkToFit="1"/>
      <protection locked="0"/>
    </xf>
    <xf numFmtId="0" fontId="9" fillId="4" borderId="13" xfId="0" applyFont="1" applyFill="1" applyBorder="1" applyAlignment="1" applyProtection="1">
      <alignment horizontal="center" vertical="center" wrapText="1"/>
      <protection locked="0"/>
    </xf>
    <xf numFmtId="0" fontId="9" fillId="4" borderId="18" xfId="0" applyFont="1" applyFill="1" applyBorder="1" applyAlignment="1" applyProtection="1">
      <alignment horizontal="center" vertical="center" wrapText="1"/>
      <protection locked="0"/>
    </xf>
    <xf numFmtId="0" fontId="14" fillId="2" borderId="13" xfId="0" applyFont="1" applyFill="1" applyBorder="1" applyAlignment="1">
      <alignment horizontal="center" vertical="center" shrinkToFit="1"/>
    </xf>
    <xf numFmtId="0" fontId="14" fillId="2" borderId="14" xfId="0" applyFont="1" applyFill="1" applyBorder="1" applyAlignment="1">
      <alignment horizontal="center" vertical="center" shrinkToFit="1"/>
    </xf>
    <xf numFmtId="0" fontId="14" fillId="2" borderId="35" xfId="0" applyFont="1" applyFill="1" applyBorder="1" applyAlignment="1">
      <alignment horizontal="center" vertical="center" shrinkToFit="1"/>
    </xf>
    <xf numFmtId="182" fontId="7" fillId="4" borderId="6" xfId="0" applyNumberFormat="1" applyFont="1" applyFill="1" applyBorder="1" applyAlignment="1" applyProtection="1">
      <alignment horizontal="left" vertical="center" indent="1"/>
      <protection locked="0"/>
    </xf>
    <xf numFmtId="182" fontId="7" fillId="4" borderId="7" xfId="0" applyNumberFormat="1" applyFont="1" applyFill="1" applyBorder="1" applyAlignment="1" applyProtection="1">
      <alignment horizontal="left" vertical="center" indent="1"/>
      <protection locked="0"/>
    </xf>
    <xf numFmtId="0" fontId="7" fillId="4" borderId="13" xfId="0" applyFont="1" applyFill="1" applyBorder="1" applyAlignment="1" applyProtection="1">
      <alignment horizontal="left" vertical="center" indent="1"/>
      <protection locked="0"/>
    </xf>
    <xf numFmtId="0" fontId="7" fillId="4" borderId="14" xfId="0" applyFont="1" applyFill="1" applyBorder="1" applyAlignment="1" applyProtection="1">
      <alignment horizontal="left" vertical="center" indent="1"/>
      <protection locked="0"/>
    </xf>
    <xf numFmtId="0" fontId="7" fillId="4" borderId="18" xfId="0" applyFont="1" applyFill="1" applyBorder="1" applyAlignment="1" applyProtection="1">
      <alignment horizontal="left" vertical="center" indent="1"/>
      <protection locked="0"/>
    </xf>
    <xf numFmtId="179" fontId="7" fillId="4" borderId="13" xfId="0" applyNumberFormat="1" applyFont="1" applyFill="1" applyBorder="1" applyAlignment="1" applyProtection="1">
      <alignment horizontal="left" vertical="center" indent="1"/>
      <protection locked="0"/>
    </xf>
    <xf numFmtId="179" fontId="7" fillId="4" borderId="14" xfId="0" applyNumberFormat="1" applyFont="1" applyFill="1" applyBorder="1" applyAlignment="1" applyProtection="1">
      <alignment horizontal="left" vertical="center" indent="1"/>
      <protection locked="0"/>
    </xf>
    <xf numFmtId="179" fontId="7" fillId="4" borderId="18" xfId="0" applyNumberFormat="1" applyFont="1" applyFill="1" applyBorder="1" applyAlignment="1" applyProtection="1">
      <alignment horizontal="left" vertical="center" indent="1"/>
      <protection locked="0"/>
    </xf>
    <xf numFmtId="0" fontId="7" fillId="4" borderId="5" xfId="0" applyFont="1" applyFill="1" applyBorder="1" applyAlignment="1" applyProtection="1">
      <alignment horizontal="center" vertical="center"/>
      <protection locked="0"/>
    </xf>
    <xf numFmtId="0" fontId="7" fillId="4" borderId="6"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97" xfId="0" applyFont="1" applyFill="1" applyBorder="1" applyAlignment="1" applyProtection="1">
      <alignment horizontal="left" vertical="center" indent="1"/>
      <protection locked="0"/>
    </xf>
    <xf numFmtId="0" fontId="7" fillId="4" borderId="98" xfId="0" applyFont="1" applyFill="1" applyBorder="1" applyAlignment="1" applyProtection="1">
      <alignment horizontal="left" vertical="center" indent="1"/>
      <protection locked="0"/>
    </xf>
    <xf numFmtId="0" fontId="7" fillId="4" borderId="13" xfId="0" applyFont="1" applyFill="1" applyBorder="1" applyAlignment="1" applyProtection="1">
      <alignment horizontal="center" vertical="center"/>
      <protection locked="0"/>
    </xf>
    <xf numFmtId="0" fontId="7" fillId="4" borderId="14" xfId="0" applyFont="1" applyFill="1" applyBorder="1" applyAlignment="1" applyProtection="1">
      <alignment horizontal="center" vertical="center"/>
      <protection locked="0"/>
    </xf>
    <xf numFmtId="0" fontId="7" fillId="4" borderId="18" xfId="0" applyFont="1" applyFill="1" applyBorder="1" applyAlignment="1" applyProtection="1">
      <alignment horizontal="center" vertical="center"/>
      <protection locked="0"/>
    </xf>
    <xf numFmtId="0" fontId="9" fillId="4" borderId="5" xfId="0" applyFont="1" applyFill="1" applyBorder="1" applyAlignment="1" applyProtection="1">
      <alignment horizontal="left" vertical="center" wrapText="1" indent="1" shrinkToFit="1"/>
      <protection locked="0"/>
    </xf>
    <xf numFmtId="0" fontId="9" fillId="4" borderId="7" xfId="0" applyFont="1" applyFill="1" applyBorder="1" applyAlignment="1" applyProtection="1">
      <alignment horizontal="left" vertical="center" wrapText="1" indent="1" shrinkToFit="1"/>
      <protection locked="0"/>
    </xf>
    <xf numFmtId="0" fontId="9" fillId="4" borderId="8" xfId="0" applyFont="1" applyFill="1" applyBorder="1" applyAlignment="1" applyProtection="1">
      <alignment horizontal="left" vertical="center" wrapText="1" indent="1" shrinkToFit="1"/>
      <protection locked="0"/>
    </xf>
    <xf numFmtId="0" fontId="9" fillId="4" borderId="9" xfId="0" applyFont="1" applyFill="1" applyBorder="1" applyAlignment="1" applyProtection="1">
      <alignment horizontal="left" vertical="center" wrapText="1" indent="1" shrinkToFit="1"/>
      <protection locked="0"/>
    </xf>
    <xf numFmtId="0" fontId="66" fillId="0" borderId="0" xfId="0" applyFont="1" applyAlignment="1">
      <alignment horizontal="left" vertical="center" wrapText="1" indent="2"/>
    </xf>
    <xf numFmtId="0" fontId="7" fillId="4" borderId="5" xfId="0" applyFont="1" applyFill="1" applyBorder="1" applyAlignment="1" applyProtection="1">
      <alignment horizontal="left" vertical="center" indent="1" shrinkToFit="1"/>
      <protection locked="0"/>
    </xf>
    <xf numFmtId="0" fontId="7" fillId="4" borderId="6" xfId="0" applyFont="1" applyFill="1" applyBorder="1" applyAlignment="1" applyProtection="1">
      <alignment horizontal="left" vertical="center" indent="1" shrinkToFit="1"/>
      <protection locked="0"/>
    </xf>
    <xf numFmtId="0" fontId="7" fillId="4" borderId="164" xfId="0" applyFont="1" applyFill="1" applyBorder="1" applyAlignment="1" applyProtection="1">
      <alignment horizontal="left" vertical="center" indent="1" shrinkToFit="1"/>
      <protection locked="0"/>
    </xf>
    <xf numFmtId="49" fontId="7" fillId="4" borderId="14" xfId="0" applyNumberFormat="1" applyFont="1" applyFill="1" applyBorder="1" applyAlignment="1" applyProtection="1">
      <alignment horizontal="left" vertical="center" shrinkToFit="1"/>
      <protection locked="0"/>
    </xf>
    <xf numFmtId="49" fontId="7" fillId="4" borderId="15" xfId="0" applyNumberFormat="1" applyFont="1" applyFill="1" applyBorder="1" applyAlignment="1" applyProtection="1">
      <alignment horizontal="left" vertical="center" shrinkToFit="1"/>
      <protection locked="0"/>
    </xf>
    <xf numFmtId="176" fontId="7" fillId="6" borderId="20" xfId="0" applyNumberFormat="1" applyFont="1" applyFill="1" applyBorder="1" applyAlignment="1" applyProtection="1">
      <alignment horizontal="center" vertical="center" wrapText="1"/>
      <protection locked="0"/>
    </xf>
    <xf numFmtId="176" fontId="7" fillId="6" borderId="163" xfId="0" applyNumberFormat="1" applyFont="1" applyFill="1" applyBorder="1" applyAlignment="1" applyProtection="1">
      <alignment horizontal="center" vertical="center" wrapText="1"/>
      <protection locked="0"/>
    </xf>
    <xf numFmtId="176" fontId="7" fillId="6" borderId="186" xfId="0" applyNumberFormat="1" applyFont="1" applyFill="1" applyBorder="1" applyAlignment="1" applyProtection="1">
      <alignment horizontal="center" vertical="center" wrapText="1"/>
      <protection locked="0"/>
    </xf>
    <xf numFmtId="0" fontId="12" fillId="2" borderId="185" xfId="0" applyFont="1" applyFill="1" applyBorder="1" applyAlignment="1">
      <alignment horizontal="center" vertical="center" wrapText="1"/>
    </xf>
    <xf numFmtId="0" fontId="9" fillId="6" borderId="5" xfId="0" applyFont="1" applyFill="1" applyBorder="1" applyAlignment="1" applyProtection="1">
      <alignment horizontal="center" vertical="center"/>
      <protection locked="0"/>
    </xf>
    <xf numFmtId="0" fontId="9" fillId="6" borderId="7" xfId="0" applyFont="1" applyFill="1" applyBorder="1" applyAlignment="1" applyProtection="1">
      <alignment horizontal="center" vertical="center"/>
      <protection locked="0"/>
    </xf>
    <xf numFmtId="0" fontId="9" fillId="6" borderId="183" xfId="0" applyFont="1" applyFill="1" applyBorder="1" applyAlignment="1" applyProtection="1">
      <alignment horizontal="center" vertical="center"/>
      <protection locked="0"/>
    </xf>
    <xf numFmtId="0" fontId="9" fillId="6" borderId="185"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9" fillId="4" borderId="6" xfId="0" applyFont="1" applyFill="1" applyBorder="1" applyAlignment="1" applyProtection="1">
      <alignment horizontal="left" vertical="center" shrinkToFit="1"/>
      <protection locked="0"/>
    </xf>
    <xf numFmtId="0" fontId="9" fillId="4" borderId="7" xfId="0" applyFont="1" applyFill="1" applyBorder="1" applyAlignment="1" applyProtection="1">
      <alignment horizontal="left" vertical="center" shrinkToFit="1"/>
      <protection locked="0"/>
    </xf>
    <xf numFmtId="0" fontId="9" fillId="4" borderId="2" xfId="0" applyFont="1" applyFill="1" applyBorder="1" applyAlignment="1" applyProtection="1">
      <alignment horizontal="left" vertical="center" shrinkToFit="1"/>
      <protection locked="0"/>
    </xf>
    <xf numFmtId="0" fontId="9" fillId="4" borderId="9" xfId="0" applyFont="1" applyFill="1" applyBorder="1" applyAlignment="1" applyProtection="1">
      <alignment horizontal="left" vertical="center" shrinkToFit="1"/>
      <protection locked="0"/>
    </xf>
    <xf numFmtId="0" fontId="7" fillId="4" borderId="95" xfId="0" applyFont="1" applyFill="1" applyBorder="1" applyAlignment="1" applyProtection="1">
      <alignment horizontal="center" vertical="center" shrinkToFit="1"/>
      <protection locked="0"/>
    </xf>
    <xf numFmtId="0" fontId="7" fillId="4" borderId="46" xfId="0" applyFont="1" applyFill="1" applyBorder="1" applyAlignment="1" applyProtection="1">
      <alignment horizontal="center" vertical="center" shrinkToFit="1"/>
      <protection locked="0"/>
    </xf>
    <xf numFmtId="0" fontId="7" fillId="4" borderId="165" xfId="0" applyFont="1" applyFill="1" applyBorder="1" applyAlignment="1" applyProtection="1">
      <alignment horizontal="center" vertical="center" shrinkToFit="1"/>
      <protection locked="0"/>
    </xf>
    <xf numFmtId="0" fontId="7" fillId="4" borderId="47" xfId="0" applyFont="1" applyFill="1" applyBorder="1" applyAlignment="1" applyProtection="1">
      <alignment horizontal="center" vertical="center" shrinkToFit="1"/>
      <protection locked="0"/>
    </xf>
    <xf numFmtId="179" fontId="7" fillId="4" borderId="13" xfId="0" applyNumberFormat="1" applyFont="1" applyFill="1" applyBorder="1" applyAlignment="1" applyProtection="1">
      <alignment horizontal="center" vertical="center"/>
      <protection locked="0"/>
    </xf>
    <xf numFmtId="179" fontId="7" fillId="4" borderId="18" xfId="0" applyNumberFormat="1" applyFont="1" applyFill="1" applyBorder="1" applyAlignment="1" applyProtection="1">
      <alignment horizontal="center" vertical="center"/>
      <protection locked="0"/>
    </xf>
    <xf numFmtId="179" fontId="7" fillId="4" borderId="24" xfId="0" applyNumberFormat="1" applyFont="1" applyFill="1" applyBorder="1" applyAlignment="1">
      <alignment horizontal="center" vertical="center"/>
    </xf>
    <xf numFmtId="179" fontId="7" fillId="4" borderId="25" xfId="0" applyNumberFormat="1" applyFont="1" applyFill="1" applyBorder="1" applyAlignment="1">
      <alignment horizontal="center" vertical="center"/>
    </xf>
    <xf numFmtId="179" fontId="7" fillId="4" borderId="26" xfId="0" applyNumberFormat="1" applyFont="1" applyFill="1" applyBorder="1" applyAlignment="1">
      <alignment horizontal="center" vertical="center"/>
    </xf>
    <xf numFmtId="0" fontId="7" fillId="4" borderId="95" xfId="0" applyFont="1" applyFill="1" applyBorder="1" applyAlignment="1">
      <alignment horizontal="center" vertical="center" shrinkToFit="1"/>
    </xf>
    <xf numFmtId="49" fontId="7" fillId="4" borderId="14" xfId="0" applyNumberFormat="1" applyFont="1" applyFill="1" applyBorder="1" applyAlignment="1">
      <alignment horizontal="left" vertical="center" shrinkToFit="1"/>
    </xf>
    <xf numFmtId="49" fontId="7" fillId="4" borderId="15" xfId="0" applyNumberFormat="1" applyFont="1" applyFill="1" applyBorder="1" applyAlignment="1">
      <alignment horizontal="left" vertical="center" shrinkToFit="1"/>
    </xf>
    <xf numFmtId="176" fontId="7" fillId="0" borderId="20" xfId="0" applyNumberFormat="1" applyFont="1" applyBorder="1" applyAlignment="1" applyProtection="1">
      <alignment horizontal="center" vertical="center" wrapText="1"/>
      <protection locked="0"/>
    </xf>
    <xf numFmtId="176" fontId="7" fillId="0" borderId="163" xfId="0" applyNumberFormat="1" applyFont="1" applyBorder="1" applyAlignment="1" applyProtection="1">
      <alignment horizontal="center" vertical="center" wrapText="1"/>
      <protection locked="0"/>
    </xf>
    <xf numFmtId="176" fontId="7" fillId="0" borderId="186" xfId="0" applyNumberFormat="1" applyFont="1" applyBorder="1" applyAlignment="1" applyProtection="1">
      <alignment horizontal="center" vertical="center" wrapText="1"/>
      <protection locked="0"/>
    </xf>
    <xf numFmtId="181" fontId="7" fillId="0" borderId="23" xfId="0" applyNumberFormat="1" applyFont="1" applyBorder="1" applyAlignment="1" applyProtection="1">
      <alignment horizontal="center" vertical="center" wrapText="1"/>
      <protection locked="0"/>
    </xf>
    <xf numFmtId="181" fontId="7" fillId="0" borderId="22" xfId="0" applyNumberFormat="1" applyFont="1" applyBorder="1" applyAlignment="1" applyProtection="1">
      <alignment horizontal="center" vertical="center" wrapText="1"/>
      <protection locked="0"/>
    </xf>
    <xf numFmtId="181" fontId="7" fillId="0" borderId="21" xfId="0" applyNumberFormat="1" applyFont="1" applyBorder="1" applyAlignment="1" applyProtection="1">
      <alignment horizontal="center" vertical="center" wrapText="1"/>
      <protection locked="0"/>
    </xf>
    <xf numFmtId="0" fontId="9" fillId="0" borderId="5"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183" xfId="0" applyFont="1" applyBorder="1" applyAlignment="1" applyProtection="1">
      <alignment horizontal="center" vertical="center"/>
      <protection locked="0"/>
    </xf>
    <xf numFmtId="0" fontId="9" fillId="0" borderId="185" xfId="0" applyFont="1" applyBorder="1" applyAlignment="1" applyProtection="1">
      <alignment horizontal="center" vertical="center"/>
      <protection locked="0"/>
    </xf>
    <xf numFmtId="0" fontId="12" fillId="0" borderId="18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5" fillId="3" borderId="1" xfId="0" applyFont="1" applyFill="1" applyBorder="1" applyAlignment="1">
      <alignment horizontal="center" vertical="center" wrapText="1"/>
    </xf>
    <xf numFmtId="49" fontId="8" fillId="0" borderId="13" xfId="0" applyNumberFormat="1" applyFont="1" applyBorder="1" applyAlignment="1">
      <alignment horizontal="left" vertical="center" indent="1"/>
    </xf>
    <xf numFmtId="0" fontId="8" fillId="0" borderId="18" xfId="0" applyFont="1" applyBorder="1" applyAlignment="1">
      <alignment horizontal="left" vertical="center" indent="1"/>
    </xf>
    <xf numFmtId="176" fontId="8" fillId="0" borderId="13" xfId="0" applyNumberFormat="1" applyFont="1" applyBorder="1" applyAlignment="1">
      <alignment horizontal="center" vertical="center"/>
    </xf>
    <xf numFmtId="176" fontId="8" fillId="0" borderId="14" xfId="0" applyNumberFormat="1" applyFont="1" applyBorder="1" applyAlignment="1">
      <alignment horizontal="center" vertical="center"/>
    </xf>
    <xf numFmtId="176" fontId="8" fillId="0" borderId="18" xfId="0" applyNumberFormat="1" applyFont="1" applyBorder="1" applyAlignment="1">
      <alignment horizontal="center" vertical="center"/>
    </xf>
    <xf numFmtId="179" fontId="21" fillId="4" borderId="13" xfId="0" applyNumberFormat="1" applyFont="1" applyFill="1" applyBorder="1" applyAlignment="1" applyProtection="1">
      <alignment horizontal="center" vertical="center"/>
      <protection locked="0"/>
    </xf>
    <xf numFmtId="179" fontId="21" fillId="4" borderId="18" xfId="0" applyNumberFormat="1" applyFont="1" applyFill="1" applyBorder="1" applyAlignment="1" applyProtection="1">
      <alignment horizontal="center" vertical="center"/>
      <protection locked="0"/>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3" xfId="0" applyFont="1" applyBorder="1" applyAlignment="1">
      <alignment horizontal="center" vertical="center" wrapText="1"/>
    </xf>
    <xf numFmtId="0" fontId="12" fillId="0" borderId="92"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57" fillId="0" borderId="0" xfId="0" applyFont="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8" fillId="0" borderId="1" xfId="0" applyFont="1" applyBorder="1" applyAlignment="1">
      <alignment horizontal="left" vertical="center" indent="1" shrinkToFi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8" fillId="0" borderId="1" xfId="0" applyFont="1" applyBorder="1" applyAlignment="1">
      <alignment horizontal="left" vertical="center" indent="1"/>
    </xf>
    <xf numFmtId="0" fontId="8" fillId="0" borderId="1" xfId="0" applyFont="1" applyBorder="1" applyAlignment="1">
      <alignment horizontal="center" vertical="center"/>
    </xf>
    <xf numFmtId="0" fontId="8" fillId="0" borderId="13" xfId="0" applyFont="1" applyBorder="1" applyAlignment="1">
      <alignment horizontal="left" vertical="center" indent="1" shrinkToFit="1"/>
    </xf>
    <xf numFmtId="0" fontId="8" fillId="0" borderId="18" xfId="0" applyFont="1" applyBorder="1" applyAlignment="1">
      <alignment horizontal="left" vertical="center" indent="1" shrinkToFit="1"/>
    </xf>
    <xf numFmtId="185" fontId="0" fillId="0" borderId="2" xfId="0" applyNumberFormat="1" applyBorder="1" applyAlignment="1">
      <alignment horizontal="right" vertical="center"/>
    </xf>
    <xf numFmtId="0" fontId="13" fillId="0" borderId="18" xfId="0" applyFont="1" applyBorder="1" applyAlignment="1">
      <alignment horizontal="center" vertical="center"/>
    </xf>
    <xf numFmtId="0" fontId="13" fillId="0" borderId="18" xfId="0" applyFont="1" applyBorder="1" applyAlignment="1">
      <alignment horizontal="center" vertical="center" wrapText="1"/>
    </xf>
    <xf numFmtId="0" fontId="58" fillId="0" borderId="0" xfId="0" applyFont="1" applyAlignment="1">
      <alignment horizontal="center" vertical="center"/>
    </xf>
    <xf numFmtId="0" fontId="58" fillId="4" borderId="0" xfId="0" applyFont="1" applyFill="1" applyAlignment="1">
      <alignment horizontal="center" vertical="center"/>
    </xf>
    <xf numFmtId="176" fontId="8" fillId="0" borderId="13" xfId="0" applyNumberFormat="1" applyFont="1" applyBorder="1" applyAlignment="1">
      <alignment horizontal="center" vertical="center" wrapText="1"/>
    </xf>
    <xf numFmtId="176" fontId="8" fillId="0" borderId="14" xfId="0" applyNumberFormat="1" applyFont="1" applyBorder="1" applyAlignment="1">
      <alignment horizontal="center" vertical="center" wrapText="1"/>
    </xf>
    <xf numFmtId="176" fontId="8" fillId="0" borderId="18" xfId="0" applyNumberFormat="1" applyFont="1" applyBorder="1" applyAlignment="1">
      <alignment horizontal="center" vertical="center" wrapText="1"/>
    </xf>
    <xf numFmtId="179" fontId="21" fillId="0" borderId="13" xfId="0" applyNumberFormat="1" applyFont="1" applyBorder="1" applyAlignment="1">
      <alignment horizontal="center" vertical="center"/>
    </xf>
    <xf numFmtId="179" fontId="21" fillId="0" borderId="18" xfId="0" applyNumberFormat="1" applyFont="1" applyBorder="1" applyAlignment="1">
      <alignment horizontal="center" vertical="center"/>
    </xf>
    <xf numFmtId="0" fontId="8" fillId="0" borderId="13" xfId="0" applyFont="1" applyBorder="1" applyAlignment="1">
      <alignment horizontal="left" vertical="center" indent="1"/>
    </xf>
    <xf numFmtId="0" fontId="8" fillId="0" borderId="1" xfId="0" applyFont="1" applyBorder="1" applyAlignment="1">
      <alignment horizontal="center" vertical="center" shrinkToFit="1"/>
    </xf>
    <xf numFmtId="0" fontId="8" fillId="0" borderId="13"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14" xfId="0" applyFont="1" applyBorder="1" applyAlignment="1">
      <alignment horizontal="center" vertical="center" shrinkToFit="1"/>
    </xf>
    <xf numFmtId="0" fontId="29" fillId="0" borderId="7" xfId="0" applyFont="1" applyBorder="1" applyAlignment="1">
      <alignment horizontal="left" vertical="center" wrapText="1"/>
    </xf>
    <xf numFmtId="0" fontId="29" fillId="0" borderId="92" xfId="0" applyFont="1" applyBorder="1" applyAlignment="1">
      <alignment horizontal="left" vertical="center" wrapText="1"/>
    </xf>
    <xf numFmtId="0" fontId="29" fillId="0" borderId="3" xfId="0" applyFont="1" applyBorder="1" applyAlignment="1">
      <alignment horizontal="center" vertical="center" wrapText="1"/>
    </xf>
    <xf numFmtId="0" fontId="29" fillId="0" borderId="103" xfId="0" applyFont="1" applyBorder="1" applyAlignment="1">
      <alignment horizontal="center" vertical="center" wrapText="1"/>
    </xf>
    <xf numFmtId="0" fontId="29" fillId="0" borderId="93" xfId="0" applyFont="1" applyBorder="1" applyAlignment="1" applyProtection="1">
      <alignment horizontal="center" vertical="center" wrapText="1"/>
      <protection locked="0"/>
    </xf>
    <xf numFmtId="0" fontId="29" fillId="0" borderId="43" xfId="0" applyFont="1" applyBorder="1" applyAlignment="1" applyProtection="1">
      <alignment horizontal="center" vertical="center" wrapText="1"/>
      <protection locked="0"/>
    </xf>
    <xf numFmtId="0" fontId="30" fillId="0" borderId="83" xfId="0" applyFont="1" applyBorder="1" applyAlignment="1" applyProtection="1">
      <alignment horizontal="center" vertical="center" wrapText="1"/>
      <protection locked="0"/>
    </xf>
    <xf numFmtId="0" fontId="29" fillId="0" borderId="76" xfId="0" quotePrefix="1" applyFont="1" applyBorder="1" applyAlignment="1">
      <alignment horizontal="center" vertical="center" wrapText="1"/>
    </xf>
    <xf numFmtId="0" fontId="29" fillId="0" borderId="76" xfId="0" applyFont="1" applyBorder="1" applyAlignment="1">
      <alignment horizontal="center" vertical="center" wrapText="1"/>
    </xf>
    <xf numFmtId="0" fontId="29" fillId="0" borderId="29" xfId="0" applyFont="1" applyBorder="1" applyAlignment="1">
      <alignment horizontal="center" vertical="center" textRotation="255" shrinkToFit="1"/>
    </xf>
    <xf numFmtId="0" fontId="29" fillId="0" borderId="81" xfId="0" applyFont="1" applyBorder="1" applyAlignment="1">
      <alignment horizontal="center" vertical="center" textRotation="255" shrinkToFit="1"/>
    </xf>
    <xf numFmtId="0" fontId="29" fillId="0" borderId="5" xfId="0" applyFont="1" applyBorder="1" applyAlignment="1">
      <alignment horizontal="left" vertical="center" wrapText="1"/>
    </xf>
    <xf numFmtId="0" fontId="29" fillId="0" borderId="93" xfId="0" applyFont="1" applyBorder="1" applyAlignment="1">
      <alignment horizontal="left" vertical="center" wrapText="1"/>
    </xf>
    <xf numFmtId="0" fontId="30" fillId="0" borderId="6" xfId="0" applyFont="1" applyBorder="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29" fillId="0" borderId="6" xfId="0" applyFont="1" applyBorder="1" applyAlignment="1">
      <alignment horizontal="left" vertical="center" wrapText="1"/>
    </xf>
    <xf numFmtId="0" fontId="29" fillId="0" borderId="0" xfId="0" applyFont="1" applyAlignment="1">
      <alignment horizontal="left" vertical="center" wrapText="1"/>
    </xf>
    <xf numFmtId="0" fontId="30" fillId="0" borderId="3" xfId="0" applyFont="1" applyBorder="1" applyAlignment="1">
      <alignment horizontal="center" vertical="center"/>
    </xf>
    <xf numFmtId="0" fontId="30" fillId="0" borderId="11"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2" xfId="0" applyFont="1" applyBorder="1" applyAlignment="1">
      <alignment horizontal="center" vertical="center"/>
    </xf>
    <xf numFmtId="0" fontId="30" fillId="0" borderId="9" xfId="0" applyFont="1" applyBorder="1" applyAlignment="1">
      <alignment horizontal="center" vertical="center"/>
    </xf>
    <xf numFmtId="0" fontId="30" fillId="0" borderId="0" xfId="0" applyFont="1" applyAlignment="1">
      <alignment horizontal="right" vertical="center"/>
    </xf>
    <xf numFmtId="0" fontId="30" fillId="0" borderId="5"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0" fillId="0" borderId="7"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28" fillId="0" borderId="0" xfId="0" applyFont="1" applyAlignment="1">
      <alignment horizontal="center" vertical="center"/>
    </xf>
    <xf numFmtId="0" fontId="28" fillId="0" borderId="27"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1" xfId="0" applyFont="1" applyBorder="1" applyAlignment="1">
      <alignment horizontal="center" vertical="center" wrapText="1"/>
    </xf>
    <xf numFmtId="0" fontId="51" fillId="0" borderId="28" xfId="0" applyFont="1" applyBorder="1" applyAlignment="1" applyProtection="1">
      <alignment horizontal="center" vertical="center" wrapText="1"/>
      <protection locked="0"/>
    </xf>
    <xf numFmtId="0" fontId="51" fillId="0" borderId="1" xfId="0" applyFont="1" applyBorder="1" applyAlignment="1" applyProtection="1">
      <alignment horizontal="center" vertical="center" wrapText="1"/>
      <protection locked="0"/>
    </xf>
    <xf numFmtId="0" fontId="51" fillId="0" borderId="39" xfId="0" applyFont="1" applyBorder="1" applyAlignment="1" applyProtection="1">
      <alignment horizontal="center" vertical="center" shrinkToFit="1"/>
      <protection locked="0"/>
    </xf>
    <xf numFmtId="182" fontId="51" fillId="0" borderId="6" xfId="0" applyNumberFormat="1" applyFont="1" applyBorder="1" applyAlignment="1" applyProtection="1">
      <alignment horizontal="left" vertical="center"/>
      <protection locked="0"/>
    </xf>
    <xf numFmtId="182" fontId="51" fillId="0" borderId="90" xfId="0" applyNumberFormat="1" applyFont="1" applyBorder="1" applyAlignment="1" applyProtection="1">
      <alignment horizontal="left" vertical="center"/>
      <protection locked="0"/>
    </xf>
    <xf numFmtId="0" fontId="51" fillId="0" borderId="10" xfId="0" applyFont="1" applyBorder="1" applyAlignment="1" applyProtection="1">
      <alignment horizontal="center" vertical="center" shrinkToFit="1"/>
      <protection locked="0"/>
    </xf>
    <xf numFmtId="0" fontId="51" fillId="0" borderId="105" xfId="0" applyFont="1" applyBorder="1" applyAlignment="1" applyProtection="1">
      <alignment horizontal="center" vertical="center" shrinkToFit="1"/>
      <protection locked="0"/>
    </xf>
    <xf numFmtId="183" fontId="51" fillId="0" borderId="2" xfId="0" applyNumberFormat="1" applyFont="1" applyBorder="1" applyAlignment="1" applyProtection="1">
      <alignment horizontal="left" vertical="center"/>
      <protection locked="0"/>
    </xf>
    <xf numFmtId="183" fontId="51" fillId="0" borderId="41" xfId="0" applyNumberFormat="1" applyFont="1" applyBorder="1" applyAlignment="1" applyProtection="1">
      <alignment horizontal="left" vertical="center"/>
      <protection locked="0"/>
    </xf>
    <xf numFmtId="0" fontId="51" fillId="0" borderId="28" xfId="0" applyFont="1" applyBorder="1" applyAlignment="1">
      <alignment horizontal="center" vertical="center" wrapText="1"/>
    </xf>
    <xf numFmtId="0" fontId="51" fillId="0" borderId="1" xfId="0" applyFont="1" applyBorder="1" applyAlignment="1">
      <alignment horizontal="center" vertical="center" wrapText="1"/>
    </xf>
    <xf numFmtId="0" fontId="51" fillId="0" borderId="39" xfId="0" applyFont="1" applyBorder="1" applyAlignment="1">
      <alignment horizontal="center" vertical="center" shrinkToFit="1"/>
    </xf>
    <xf numFmtId="182" fontId="51" fillId="0" borderId="6" xfId="0" applyNumberFormat="1" applyFont="1" applyBorder="1" applyAlignment="1">
      <alignment horizontal="left" vertical="center"/>
    </xf>
    <xf numFmtId="182" fontId="51" fillId="0" borderId="90" xfId="0" applyNumberFormat="1" applyFont="1" applyBorder="1" applyAlignment="1">
      <alignment horizontal="left" vertical="center"/>
    </xf>
    <xf numFmtId="0" fontId="51" fillId="0" borderId="10" xfId="0" applyFont="1" applyBorder="1" applyAlignment="1">
      <alignment horizontal="left" vertical="center" indent="1" shrinkToFit="1"/>
    </xf>
    <xf numFmtId="0" fontId="51" fillId="0" borderId="105" xfId="0" applyFont="1" applyBorder="1" applyAlignment="1">
      <alignment horizontal="left" vertical="center" indent="1" shrinkToFit="1"/>
    </xf>
    <xf numFmtId="183" fontId="51" fillId="6" borderId="2" xfId="0" applyNumberFormat="1" applyFont="1" applyFill="1" applyBorder="1" applyAlignment="1" applyProtection="1">
      <alignment horizontal="left" vertical="center"/>
      <protection locked="0"/>
    </xf>
    <xf numFmtId="183" fontId="51" fillId="6" borderId="41" xfId="0" applyNumberFormat="1" applyFont="1" applyFill="1" applyBorder="1" applyAlignment="1" applyProtection="1">
      <alignment horizontal="left" vertical="center"/>
      <protection locked="0"/>
    </xf>
    <xf numFmtId="0" fontId="30" fillId="4" borderId="29" xfId="0" applyFont="1" applyFill="1" applyBorder="1" applyAlignment="1" applyProtection="1">
      <alignment horizontal="center" vertical="top" wrapText="1"/>
      <protection locked="0"/>
    </xf>
    <xf numFmtId="0" fontId="30" fillId="4" borderId="1" xfId="0" applyFont="1" applyFill="1" applyBorder="1" applyAlignment="1" applyProtection="1">
      <alignment horizontal="center" vertical="top" wrapText="1"/>
      <protection locked="0"/>
    </xf>
    <xf numFmtId="0" fontId="30" fillId="4" borderId="11" xfId="0" applyFont="1" applyFill="1" applyBorder="1" applyAlignment="1" applyProtection="1">
      <alignment horizontal="center" vertical="top" wrapText="1"/>
      <protection locked="0"/>
    </xf>
    <xf numFmtId="0" fontId="30" fillId="4" borderId="104" xfId="0" applyFont="1" applyFill="1" applyBorder="1" applyAlignment="1" applyProtection="1">
      <alignment horizontal="center" vertical="top" wrapText="1"/>
      <protection locked="0"/>
    </xf>
    <xf numFmtId="0" fontId="30" fillId="4" borderId="39" xfId="0" applyFont="1" applyFill="1" applyBorder="1" applyAlignment="1" applyProtection="1">
      <alignment horizontal="center" vertical="top" wrapText="1"/>
      <protection locked="0"/>
    </xf>
    <xf numFmtId="0" fontId="29" fillId="4" borderId="5" xfId="0" applyFont="1" applyFill="1" applyBorder="1" applyAlignment="1">
      <alignment horizontal="left" vertical="center" wrapText="1"/>
    </xf>
    <xf numFmtId="0" fontId="29" fillId="4" borderId="93" xfId="0" applyFont="1" applyFill="1" applyBorder="1" applyAlignment="1">
      <alignment horizontal="left" vertical="center" wrapText="1"/>
    </xf>
    <xf numFmtId="0" fontId="30" fillId="4" borderId="6" xfId="0" applyFont="1" applyFill="1" applyBorder="1" applyAlignment="1" applyProtection="1">
      <alignment horizontal="center" vertical="center" wrapText="1"/>
      <protection locked="0"/>
    </xf>
    <xf numFmtId="0" fontId="30" fillId="4" borderId="0" xfId="0" applyFont="1" applyFill="1" applyAlignment="1" applyProtection="1">
      <alignment horizontal="center" vertical="center" wrapText="1"/>
      <protection locked="0"/>
    </xf>
    <xf numFmtId="0" fontId="29" fillId="4" borderId="6" xfId="0" applyFont="1" applyFill="1" applyBorder="1" applyAlignment="1">
      <alignment horizontal="left" vertical="center" wrapText="1"/>
    </xf>
    <xf numFmtId="0" fontId="29" fillId="4" borderId="0" xfId="0" applyFont="1" applyFill="1" applyAlignment="1">
      <alignment horizontal="left" vertical="center" wrapText="1"/>
    </xf>
    <xf numFmtId="0" fontId="29" fillId="4" borderId="93" xfId="0" applyFont="1" applyFill="1" applyBorder="1" applyAlignment="1" applyProtection="1">
      <alignment horizontal="center" vertical="center" wrapText="1"/>
      <protection locked="0"/>
    </xf>
    <xf numFmtId="0" fontId="29" fillId="4" borderId="43" xfId="0" applyFont="1" applyFill="1" applyBorder="1" applyAlignment="1" applyProtection="1">
      <alignment horizontal="center" vertical="center" wrapText="1"/>
      <protection locked="0"/>
    </xf>
    <xf numFmtId="0" fontId="30" fillId="4" borderId="83" xfId="0" applyFont="1" applyFill="1" applyBorder="1" applyAlignment="1" applyProtection="1">
      <alignment horizontal="center" vertical="center" wrapText="1"/>
      <protection locked="0"/>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18" xfId="0" applyFont="1" applyBorder="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shrinkToFit="1"/>
    </xf>
    <xf numFmtId="0" fontId="32" fillId="0" borderId="3"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2" xfId="0" applyFont="1" applyBorder="1" applyAlignment="1">
      <alignment horizontal="center" vertical="center"/>
    </xf>
    <xf numFmtId="0" fontId="35" fillId="0" borderId="9" xfId="0" applyFont="1" applyBorder="1" applyAlignment="1">
      <alignment horizontal="center" vertical="center"/>
    </xf>
    <xf numFmtId="0" fontId="32" fillId="0" borderId="11" xfId="0" applyFont="1" applyBorder="1" applyAlignment="1">
      <alignment horizontal="center" vertical="center" shrinkToFit="1"/>
    </xf>
    <xf numFmtId="0" fontId="32" fillId="0" borderId="1" xfId="0" applyFont="1" applyBorder="1" applyAlignment="1">
      <alignment horizontal="center" vertical="center"/>
    </xf>
    <xf numFmtId="0" fontId="32" fillId="0" borderId="13" xfId="0" applyFont="1" applyBorder="1" applyAlignment="1">
      <alignment horizontal="center" vertical="center"/>
    </xf>
    <xf numFmtId="0" fontId="32" fillId="0" borderId="101" xfId="0" applyFont="1" applyBorder="1" applyAlignment="1">
      <alignment horizontal="center" vertical="center"/>
    </xf>
    <xf numFmtId="0" fontId="32" fillId="0" borderId="79" xfId="0" applyFont="1" applyBorder="1" applyAlignment="1">
      <alignment horizontal="center" vertical="center"/>
    </xf>
    <xf numFmtId="0" fontId="32" fillId="0" borderId="161" xfId="0" applyFont="1" applyBorder="1" applyAlignment="1">
      <alignment horizontal="center" vertical="center"/>
    </xf>
    <xf numFmtId="0" fontId="32" fillId="0" borderId="8" xfId="0" applyFont="1" applyBorder="1" applyAlignment="1">
      <alignment horizontal="center" vertical="center"/>
    </xf>
    <xf numFmtId="0" fontId="32" fillId="0" borderId="2" xfId="0" applyFont="1" applyBorder="1" applyAlignment="1">
      <alignment horizontal="center" vertical="center"/>
    </xf>
    <xf numFmtId="0" fontId="32" fillId="0" borderId="162" xfId="0" applyFont="1" applyBorder="1" applyAlignment="1">
      <alignment horizontal="center" vertical="center"/>
    </xf>
    <xf numFmtId="177" fontId="32" fillId="0" borderId="110" xfId="0" applyNumberFormat="1" applyFont="1" applyBorder="1" applyAlignment="1">
      <alignment horizontal="center" vertical="center"/>
    </xf>
    <xf numFmtId="177" fontId="32" fillId="0" borderId="111" xfId="0" applyNumberFormat="1" applyFont="1" applyBorder="1" applyAlignment="1">
      <alignment horizontal="center" vertical="center"/>
    </xf>
    <xf numFmtId="0" fontId="32" fillId="0" borderId="112" xfId="0" applyFont="1" applyBorder="1" applyAlignment="1">
      <alignment horizontal="center" vertical="center"/>
    </xf>
    <xf numFmtId="0" fontId="32" fillId="0" borderId="93" xfId="0" applyFont="1" applyBorder="1" applyAlignment="1">
      <alignment horizontal="center" vertical="center"/>
    </xf>
    <xf numFmtId="0" fontId="32" fillId="0" borderId="92" xfId="0" applyFont="1" applyBorder="1" applyAlignment="1">
      <alignment horizontal="center" vertical="center"/>
    </xf>
    <xf numFmtId="0" fontId="32" fillId="0" borderId="9" xfId="0" applyFont="1" applyBorder="1" applyAlignment="1">
      <alignment horizontal="center" vertical="center"/>
    </xf>
    <xf numFmtId="0" fontId="36" fillId="0" borderId="1" xfId="0" applyFont="1" applyBorder="1" applyAlignment="1">
      <alignment horizontal="center" vertical="center"/>
    </xf>
    <xf numFmtId="0" fontId="36" fillId="0" borderId="13" xfId="0" applyFont="1" applyBorder="1" applyAlignment="1">
      <alignment horizontal="center" vertical="center"/>
    </xf>
    <xf numFmtId="0" fontId="37" fillId="0" borderId="18" xfId="0" applyFont="1" applyBorder="1" applyAlignment="1">
      <alignment horizontal="center" vertical="center"/>
    </xf>
    <xf numFmtId="0" fontId="37" fillId="0" borderId="1" xfId="0" applyFont="1" applyBorder="1" applyAlignment="1">
      <alignment horizontal="center" vertical="center"/>
    </xf>
    <xf numFmtId="0" fontId="32" fillId="0" borderId="18" xfId="0" applyFont="1" applyBorder="1" applyAlignment="1">
      <alignment horizontal="center" vertical="center"/>
    </xf>
    <xf numFmtId="0" fontId="32" fillId="0" borderId="159" xfId="0" applyFont="1" applyBorder="1" applyAlignment="1">
      <alignment horizontal="center" vertical="center"/>
    </xf>
    <xf numFmtId="0" fontId="32" fillId="0" borderId="120" xfId="0" applyFont="1" applyBorder="1" applyAlignment="1">
      <alignment horizontal="center" vertical="center"/>
    </xf>
    <xf numFmtId="0" fontId="32" fillId="0" borderId="160" xfId="0" applyFont="1" applyBorder="1" applyAlignment="1">
      <alignment horizontal="center" vertical="center"/>
    </xf>
    <xf numFmtId="0" fontId="32" fillId="0" borderId="10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5" xfId="0" applyFont="1" applyBorder="1" applyAlignment="1">
      <alignment horizontal="center" vertical="center" wrapText="1"/>
    </xf>
    <xf numFmtId="0" fontId="32" fillId="0" borderId="93" xfId="0" applyFont="1" applyBorder="1" applyAlignment="1">
      <alignment horizontal="center" vertical="center" wrapText="1"/>
    </xf>
    <xf numFmtId="182" fontId="35" fillId="0" borderId="6" xfId="0" applyNumberFormat="1" applyFont="1" applyBorder="1" applyAlignment="1">
      <alignment horizontal="left" vertical="center"/>
    </xf>
    <xf numFmtId="183" fontId="32" fillId="0" borderId="0" xfId="0" applyNumberFormat="1" applyFont="1" applyAlignment="1">
      <alignment horizontal="left" vertical="center"/>
    </xf>
    <xf numFmtId="183" fontId="32" fillId="0" borderId="92" xfId="0" applyNumberFormat="1" applyFont="1" applyBorder="1" applyAlignment="1">
      <alignment horizontal="left" vertical="center"/>
    </xf>
    <xf numFmtId="0" fontId="32" fillId="0" borderId="8" xfId="0" applyFont="1" applyBorder="1" applyAlignment="1">
      <alignment horizontal="left" vertical="center"/>
    </xf>
    <xf numFmtId="0" fontId="32" fillId="0" borderId="2" xfId="0" applyFont="1" applyBorder="1" applyAlignment="1">
      <alignment horizontal="left" vertical="center"/>
    </xf>
    <xf numFmtId="0" fontId="32" fillId="0" borderId="9" xfId="0" applyFont="1" applyBorder="1" applyAlignment="1">
      <alignment horizontal="left" vertical="center"/>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3" xfId="0" applyFont="1" applyBorder="1" applyAlignment="1">
      <alignment horizontal="left" vertical="center"/>
    </xf>
    <xf numFmtId="0" fontId="32" fillId="0" borderId="0" xfId="0" applyFont="1" applyAlignment="1">
      <alignment horizontal="center" vertical="center" wrapText="1"/>
    </xf>
    <xf numFmtId="0" fontId="35" fillId="0" borderId="0" xfId="0" applyFont="1" applyAlignment="1">
      <alignment horizontal="center" vertical="center"/>
    </xf>
    <xf numFmtId="0" fontId="35" fillId="0" borderId="0" xfId="0" applyFont="1" applyAlignment="1">
      <alignment horizontal="right" vertical="center"/>
    </xf>
    <xf numFmtId="183" fontId="35" fillId="0" borderId="6" xfId="0" applyNumberFormat="1" applyFont="1" applyBorder="1" applyAlignment="1">
      <alignment horizontal="left" vertical="center"/>
    </xf>
    <xf numFmtId="183" fontId="35" fillId="0" borderId="7" xfId="0" applyNumberFormat="1" applyFont="1" applyBorder="1" applyAlignment="1">
      <alignment horizontal="left" vertical="center"/>
    </xf>
    <xf numFmtId="0" fontId="35" fillId="0" borderId="11" xfId="0" applyFont="1" applyBorder="1" applyAlignment="1">
      <alignment horizontal="left" vertical="center" wrapText="1"/>
    </xf>
    <xf numFmtId="0" fontId="32" fillId="0" borderId="117" xfId="0" applyFont="1" applyBorder="1" applyAlignment="1">
      <alignment horizontal="center" vertical="center"/>
    </xf>
    <xf numFmtId="0" fontId="32" fillId="0" borderId="46" xfId="0" applyFont="1" applyBorder="1" applyAlignment="1">
      <alignment horizontal="center" vertical="center"/>
    </xf>
    <xf numFmtId="0" fontId="32" fillId="0" borderId="96" xfId="0" applyFont="1" applyBorder="1" applyAlignment="1">
      <alignment horizontal="center" vertical="center"/>
    </xf>
    <xf numFmtId="178" fontId="32" fillId="0" borderId="95" xfId="0" applyNumberFormat="1" applyFont="1" applyBorder="1" applyAlignment="1">
      <alignment horizontal="center" vertical="center"/>
    </xf>
    <xf numFmtId="178" fontId="32" fillId="0" borderId="46" xfId="0" applyNumberFormat="1" applyFont="1" applyBorder="1" applyAlignment="1">
      <alignment horizontal="center" vertical="center"/>
    </xf>
    <xf numFmtId="178" fontId="32" fillId="0" borderId="96" xfId="0" applyNumberFormat="1" applyFont="1" applyBorder="1" applyAlignment="1">
      <alignment horizontal="center" vertical="center"/>
    </xf>
    <xf numFmtId="0" fontId="32" fillId="0" borderId="95" xfId="0" applyFont="1" applyBorder="1" applyAlignment="1">
      <alignment horizontal="center" vertical="center"/>
    </xf>
    <xf numFmtId="0" fontId="32" fillId="0" borderId="84" xfId="0" applyFont="1" applyBorder="1" applyAlignment="1">
      <alignment horizontal="center" vertical="center"/>
    </xf>
    <xf numFmtId="0" fontId="32" fillId="0" borderId="76" xfId="0" applyFont="1" applyBorder="1" applyAlignment="1">
      <alignment horizontal="center" vertical="center"/>
    </xf>
    <xf numFmtId="0" fontId="32" fillId="0" borderId="85" xfId="0" applyFont="1" applyBorder="1" applyAlignment="1">
      <alignment horizontal="center" vertical="center"/>
    </xf>
    <xf numFmtId="0" fontId="32" fillId="0" borderId="30" xfId="0" applyFont="1" applyBorder="1" applyAlignment="1">
      <alignment horizontal="center" vertical="center"/>
    </xf>
    <xf numFmtId="0" fontId="32" fillId="0" borderId="14" xfId="0" applyFont="1" applyBorder="1" applyAlignment="1">
      <alignment horizontal="center" vertical="center"/>
    </xf>
    <xf numFmtId="0" fontId="32" fillId="0" borderId="35" xfId="0" applyFont="1" applyBorder="1" applyAlignment="1">
      <alignment horizontal="center" vertical="center"/>
    </xf>
    <xf numFmtId="0" fontId="32" fillId="0" borderId="102" xfId="0" applyFont="1" applyBorder="1" applyAlignment="1">
      <alignment horizontal="center" vertical="center"/>
    </xf>
    <xf numFmtId="0" fontId="32" fillId="0" borderId="102" xfId="0" applyFont="1" applyBorder="1" applyAlignment="1">
      <alignment horizontal="center" vertical="center" wrapText="1"/>
    </xf>
    <xf numFmtId="0" fontId="32" fillId="0" borderId="49" xfId="0" applyFont="1" applyBorder="1" applyAlignment="1">
      <alignment horizontal="center" vertical="center"/>
    </xf>
    <xf numFmtId="0" fontId="32" fillId="0" borderId="83" xfId="0" applyFont="1" applyBorder="1" applyAlignment="1">
      <alignment horizontal="center" vertical="center"/>
    </xf>
    <xf numFmtId="0" fontId="35" fillId="0" borderId="83" xfId="0" applyFont="1" applyBorder="1" applyAlignment="1">
      <alignment horizontal="right" vertical="center"/>
    </xf>
    <xf numFmtId="0" fontId="32" fillId="0" borderId="113" xfId="0" applyFont="1" applyBorder="1" applyAlignment="1">
      <alignment horizontal="center" vertical="center" textRotation="255"/>
    </xf>
    <xf numFmtId="0" fontId="32" fillId="0" borderId="116" xfId="0" applyFont="1" applyBorder="1" applyAlignment="1">
      <alignment horizontal="center" vertical="center" textRotation="255"/>
    </xf>
    <xf numFmtId="0" fontId="32" fillId="0" borderId="124" xfId="0" applyFont="1" applyBorder="1" applyAlignment="1">
      <alignment horizontal="center" vertical="center" textRotation="255"/>
    </xf>
    <xf numFmtId="0" fontId="32" fillId="0" borderId="114" xfId="0" applyFont="1" applyBorder="1" applyAlignment="1">
      <alignment horizontal="center" vertical="center"/>
    </xf>
    <xf numFmtId="0" fontId="32" fillId="0" borderId="98" xfId="0" applyFont="1" applyBorder="1" applyAlignment="1">
      <alignment horizontal="center" vertical="center"/>
    </xf>
    <xf numFmtId="0" fontId="32" fillId="0" borderId="115" xfId="0" applyFont="1" applyBorder="1" applyAlignment="1">
      <alignment horizontal="center" vertical="center"/>
    </xf>
    <xf numFmtId="0" fontId="32" fillId="0" borderId="39" xfId="0" applyFont="1" applyBorder="1" applyAlignment="1">
      <alignment horizontal="center" vertical="center"/>
    </xf>
    <xf numFmtId="0" fontId="32" fillId="0" borderId="119" xfId="0" applyFont="1" applyBorder="1" applyAlignment="1">
      <alignment horizontal="center" vertical="center"/>
    </xf>
    <xf numFmtId="0" fontId="32" fillId="0" borderId="121" xfId="0" applyFont="1" applyBorder="1" applyAlignment="1">
      <alignment horizontal="center" vertical="center"/>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35" fillId="0" borderId="46" xfId="0" applyFont="1" applyBorder="1" applyAlignment="1">
      <alignment horizontal="center" vertical="center"/>
    </xf>
    <xf numFmtId="0" fontId="35" fillId="0" borderId="35" xfId="0" applyFont="1" applyBorder="1" applyAlignment="1">
      <alignment horizontal="center" vertical="center"/>
    </xf>
    <xf numFmtId="0" fontId="35" fillId="0" borderId="100" xfId="0" applyFont="1" applyBorder="1" applyAlignment="1">
      <alignment horizontal="center" vertical="center"/>
    </xf>
    <xf numFmtId="0" fontId="32" fillId="0" borderId="122" xfId="0" applyFont="1" applyBorder="1" applyAlignment="1">
      <alignment horizontal="center" vertical="center"/>
    </xf>
    <xf numFmtId="0" fontId="32" fillId="0" borderId="123" xfId="0" applyFont="1" applyBorder="1" applyAlignment="1">
      <alignment horizontal="center" vertical="center"/>
    </xf>
    <xf numFmtId="0" fontId="38" fillId="0" borderId="83" xfId="0" applyFont="1" applyBorder="1" applyAlignment="1">
      <alignment horizontal="left" vertical="center" wrapText="1" shrinkToFit="1"/>
    </xf>
    <xf numFmtId="0" fontId="38" fillId="0" borderId="94" xfId="0" applyFont="1" applyBorder="1" applyAlignment="1">
      <alignment horizontal="left" vertical="center" wrapText="1" shrinkToFit="1"/>
    </xf>
    <xf numFmtId="0" fontId="32" fillId="0" borderId="91" xfId="0" applyFont="1" applyBorder="1" applyAlignment="1">
      <alignment horizontal="center" vertical="center"/>
    </xf>
    <xf numFmtId="0" fontId="32" fillId="0" borderId="0" xfId="0" applyFont="1" applyAlignment="1">
      <alignment horizontal="center" vertical="center"/>
    </xf>
    <xf numFmtId="0" fontId="32" fillId="0" borderId="118" xfId="0" applyFont="1" applyBorder="1" applyAlignment="1">
      <alignment horizontal="center" vertical="center"/>
    </xf>
    <xf numFmtId="0" fontId="38" fillId="0" borderId="2" xfId="0" applyFont="1" applyBorder="1" applyAlignment="1">
      <alignment horizontal="left" vertical="center" wrapText="1" shrinkToFit="1"/>
    </xf>
    <xf numFmtId="0" fontId="38" fillId="0" borderId="9" xfId="0" applyFont="1" applyBorder="1" applyAlignment="1">
      <alignment horizontal="left" vertical="center" wrapText="1" shrinkToFit="1"/>
    </xf>
    <xf numFmtId="0" fontId="34" fillId="0" borderId="0" xfId="0" applyFont="1" applyAlignment="1">
      <alignment horizontal="left" vertical="center" wrapText="1"/>
    </xf>
    <xf numFmtId="0" fontId="29" fillId="0" borderId="0" xfId="0" quotePrefix="1" applyFont="1" applyAlignment="1">
      <alignment horizontal="center" vertical="center"/>
    </xf>
    <xf numFmtId="0" fontId="29" fillId="0" borderId="0" xfId="0" applyFont="1" applyAlignment="1">
      <alignment horizontal="center" vertical="center"/>
    </xf>
    <xf numFmtId="0" fontId="32" fillId="0" borderId="43" xfId="0" applyFont="1" applyBorder="1" applyAlignment="1">
      <alignment horizontal="center" vertical="center"/>
    </xf>
    <xf numFmtId="0" fontId="32" fillId="0" borderId="117" xfId="0" applyFont="1" applyBorder="1" applyAlignment="1">
      <alignment horizontal="center" vertical="center" shrinkToFit="1"/>
    </xf>
    <xf numFmtId="0" fontId="32" fillId="0" borderId="46" xfId="0" applyFont="1" applyBorder="1" applyAlignment="1">
      <alignment horizontal="center" vertical="center" shrinkToFit="1"/>
    </xf>
    <xf numFmtId="0" fontId="32" fillId="0" borderId="96" xfId="0" applyFont="1" applyBorder="1" applyAlignment="1">
      <alignment horizontal="center" vertical="center" shrinkToFit="1"/>
    </xf>
    <xf numFmtId="178" fontId="32" fillId="0" borderId="93" xfId="0" applyNumberFormat="1" applyFont="1" applyBorder="1" applyAlignment="1">
      <alignment horizontal="center" vertical="center"/>
    </xf>
    <xf numFmtId="178" fontId="32" fillId="0" borderId="0" xfId="0" applyNumberFormat="1" applyFont="1" applyAlignment="1">
      <alignment horizontal="center" vertical="center"/>
    </xf>
    <xf numFmtId="0" fontId="39" fillId="0" borderId="2" xfId="0" applyFont="1" applyBorder="1" applyAlignment="1">
      <alignment horizontal="center" vertical="center"/>
    </xf>
    <xf numFmtId="0" fontId="35" fillId="0" borderId="13"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35" fillId="0" borderId="18" xfId="0" applyFont="1" applyBorder="1" applyAlignment="1" applyProtection="1">
      <alignment horizontal="center" vertical="center"/>
      <protection locked="0"/>
    </xf>
    <xf numFmtId="0" fontId="35" fillId="0" borderId="6"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5" fillId="0" borderId="2"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0" fontId="35" fillId="0" borderId="1" xfId="0" applyFont="1" applyBorder="1" applyAlignment="1">
      <alignment horizontal="center" vertical="center"/>
    </xf>
    <xf numFmtId="0" fontId="51" fillId="0" borderId="2" xfId="0" applyFont="1" applyBorder="1" applyAlignment="1">
      <alignment horizontal="center" vertical="center"/>
    </xf>
    <xf numFmtId="49" fontId="35" fillId="0" borderId="13" xfId="0" applyNumberFormat="1" applyFont="1" applyBorder="1" applyAlignment="1" applyProtection="1">
      <alignment horizontal="center" vertical="center"/>
      <protection locked="0"/>
    </xf>
    <xf numFmtId="177" fontId="35" fillId="0" borderId="13" xfId="0" applyNumberFormat="1" applyFont="1" applyBorder="1" applyAlignment="1" applyProtection="1">
      <alignment horizontal="center" vertical="center"/>
      <protection locked="0"/>
    </xf>
    <xf numFmtId="177" fontId="35" fillId="0" borderId="14" xfId="0" applyNumberFormat="1" applyFont="1" applyBorder="1" applyAlignment="1" applyProtection="1">
      <alignment horizontal="center" vertical="center"/>
      <protection locked="0"/>
    </xf>
    <xf numFmtId="181" fontId="35" fillId="0" borderId="14" xfId="0" applyNumberFormat="1" applyFont="1" applyBorder="1" applyAlignment="1" applyProtection="1">
      <alignment horizontal="center" vertical="center"/>
      <protection locked="0"/>
    </xf>
    <xf numFmtId="181" fontId="35" fillId="0" borderId="18" xfId="0" applyNumberFormat="1" applyFont="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6" fillId="0" borderId="1" xfId="0" applyFont="1" applyBorder="1" applyAlignment="1" applyProtection="1">
      <alignment horizontal="center" vertical="center"/>
      <protection locked="0"/>
    </xf>
    <xf numFmtId="0" fontId="36" fillId="0" borderId="13" xfId="0" applyFont="1" applyBorder="1" applyAlignment="1" applyProtection="1">
      <alignment horizontal="center" vertical="center"/>
      <protection locked="0"/>
    </xf>
    <xf numFmtId="0" fontId="32" fillId="6" borderId="159" xfId="0" applyFont="1" applyFill="1" applyBorder="1" applyAlignment="1" applyProtection="1">
      <alignment horizontal="center" vertical="center"/>
      <protection locked="0"/>
    </xf>
    <xf numFmtId="0" fontId="32" fillId="6" borderId="120" xfId="0" applyFont="1" applyFill="1" applyBorder="1" applyAlignment="1" applyProtection="1">
      <alignment horizontal="center" vertical="center"/>
      <protection locked="0"/>
    </xf>
    <xf numFmtId="0" fontId="32" fillId="6" borderId="160" xfId="0" applyFont="1" applyFill="1" applyBorder="1" applyAlignment="1" applyProtection="1">
      <alignment horizontal="center" vertical="center"/>
      <protection locked="0"/>
    </xf>
    <xf numFmtId="0" fontId="32" fillId="6" borderId="101" xfId="0" applyFont="1" applyFill="1" applyBorder="1" applyAlignment="1" applyProtection="1">
      <alignment horizontal="center" vertical="center"/>
      <protection locked="0"/>
    </xf>
    <xf numFmtId="0" fontId="32" fillId="6" borderId="79" xfId="0" applyFont="1" applyFill="1" applyBorder="1" applyAlignment="1" applyProtection="1">
      <alignment horizontal="center" vertical="center"/>
      <protection locked="0"/>
    </xf>
    <xf numFmtId="0" fontId="32" fillId="6" borderId="161" xfId="0" applyFont="1" applyFill="1" applyBorder="1" applyAlignment="1" applyProtection="1">
      <alignment horizontal="center" vertical="center"/>
      <protection locked="0"/>
    </xf>
    <xf numFmtId="0" fontId="32" fillId="6" borderId="8" xfId="0" applyFont="1" applyFill="1" applyBorder="1" applyAlignment="1" applyProtection="1">
      <alignment horizontal="center" vertical="center"/>
      <protection locked="0"/>
    </xf>
    <xf numFmtId="0" fontId="32" fillId="6" borderId="2" xfId="0" applyFont="1" applyFill="1" applyBorder="1" applyAlignment="1" applyProtection="1">
      <alignment horizontal="center" vertical="center"/>
      <protection locked="0"/>
    </xf>
    <xf numFmtId="0" fontId="32" fillId="6" borderId="162" xfId="0" applyFont="1" applyFill="1" applyBorder="1" applyAlignment="1" applyProtection="1">
      <alignment horizontal="center" vertical="center"/>
      <protection locked="0"/>
    </xf>
    <xf numFmtId="177" fontId="32" fillId="6" borderId="110" xfId="0" applyNumberFormat="1" applyFont="1" applyFill="1" applyBorder="1" applyAlignment="1" applyProtection="1">
      <alignment horizontal="center" vertical="center"/>
      <protection locked="0"/>
    </xf>
    <xf numFmtId="177" fontId="32" fillId="6" borderId="111" xfId="0" applyNumberFormat="1" applyFont="1" applyFill="1" applyBorder="1" applyAlignment="1" applyProtection="1">
      <alignment horizontal="center" vertical="center"/>
      <protection locked="0"/>
    </xf>
    <xf numFmtId="182" fontId="35" fillId="6" borderId="6" xfId="0" applyNumberFormat="1" applyFont="1" applyFill="1" applyBorder="1" applyAlignment="1" applyProtection="1">
      <alignment horizontal="left" vertical="center"/>
      <protection locked="0"/>
    </xf>
    <xf numFmtId="183" fontId="32" fillId="6" borderId="0" xfId="0" applyNumberFormat="1" applyFont="1" applyFill="1" applyAlignment="1" applyProtection="1">
      <alignment horizontal="left" vertical="center"/>
      <protection locked="0"/>
    </xf>
    <xf numFmtId="183" fontId="32" fillId="6" borderId="92" xfId="0" applyNumberFormat="1" applyFont="1" applyFill="1" applyBorder="1" applyAlignment="1" applyProtection="1">
      <alignment horizontal="left" vertical="center"/>
      <protection locked="0"/>
    </xf>
    <xf numFmtId="0" fontId="32" fillId="6" borderId="8" xfId="0" applyFont="1" applyFill="1" applyBorder="1" applyAlignment="1" applyProtection="1">
      <alignment horizontal="left" vertical="center"/>
      <protection locked="0"/>
    </xf>
    <xf numFmtId="0" fontId="32" fillId="6" borderId="2" xfId="0" applyFont="1" applyFill="1" applyBorder="1" applyAlignment="1" applyProtection="1">
      <alignment horizontal="left" vertical="center"/>
      <protection locked="0"/>
    </xf>
    <xf numFmtId="0" fontId="32" fillId="6" borderId="9" xfId="0" applyFont="1" applyFill="1" applyBorder="1" applyAlignment="1" applyProtection="1">
      <alignment horizontal="left" vertical="center"/>
      <protection locked="0"/>
    </xf>
    <xf numFmtId="0" fontId="32" fillId="6" borderId="5" xfId="0" applyFont="1" applyFill="1" applyBorder="1" applyAlignment="1" applyProtection="1">
      <alignment horizontal="center" vertical="center" wrapText="1"/>
      <protection locked="0"/>
    </xf>
    <xf numFmtId="0" fontId="32" fillId="6" borderId="6" xfId="0" applyFont="1" applyFill="1" applyBorder="1" applyAlignment="1" applyProtection="1">
      <alignment horizontal="center" vertical="center" wrapText="1"/>
      <protection locked="0"/>
    </xf>
    <xf numFmtId="0" fontId="32" fillId="6" borderId="7" xfId="0" applyFont="1" applyFill="1" applyBorder="1" applyAlignment="1" applyProtection="1">
      <alignment horizontal="center" vertical="center" wrapText="1"/>
      <protection locked="0"/>
    </xf>
    <xf numFmtId="0" fontId="32" fillId="6" borderId="8" xfId="0" applyFont="1" applyFill="1" applyBorder="1" applyAlignment="1" applyProtection="1">
      <alignment horizontal="center" vertical="center" wrapText="1"/>
      <protection locked="0"/>
    </xf>
    <xf numFmtId="0" fontId="32" fillId="6" borderId="2" xfId="0" applyFont="1" applyFill="1" applyBorder="1" applyAlignment="1" applyProtection="1">
      <alignment horizontal="center" vertical="center" wrapText="1"/>
      <protection locked="0"/>
    </xf>
    <xf numFmtId="0" fontId="32" fillId="6" borderId="9" xfId="0" applyFont="1" applyFill="1" applyBorder="1" applyAlignment="1" applyProtection="1">
      <alignment horizontal="center" vertical="center" wrapText="1"/>
      <protection locked="0"/>
    </xf>
    <xf numFmtId="0" fontId="32" fillId="6" borderId="1" xfId="0" applyFont="1" applyFill="1" applyBorder="1" applyAlignment="1" applyProtection="1">
      <alignment horizontal="center" vertical="center" wrapText="1"/>
      <protection locked="0"/>
    </xf>
    <xf numFmtId="0" fontId="32" fillId="6" borderId="3" xfId="0" applyFont="1" applyFill="1" applyBorder="1" applyAlignment="1" applyProtection="1">
      <alignment horizontal="left" vertical="center"/>
      <protection locked="0"/>
    </xf>
    <xf numFmtId="0" fontId="32" fillId="6" borderId="93" xfId="0" applyFont="1" applyFill="1" applyBorder="1" applyAlignment="1" applyProtection="1">
      <alignment horizontal="center" vertical="center" wrapText="1"/>
      <protection locked="0"/>
    </xf>
    <xf numFmtId="0" fontId="32" fillId="6" borderId="0" xfId="0" applyFont="1" applyFill="1" applyAlignment="1" applyProtection="1">
      <alignment horizontal="center" vertical="center" wrapText="1"/>
      <protection locked="0"/>
    </xf>
    <xf numFmtId="0" fontId="35" fillId="6" borderId="0" xfId="0" applyFont="1" applyFill="1" applyAlignment="1" applyProtection="1">
      <alignment horizontal="center" vertical="center"/>
      <protection locked="0"/>
    </xf>
    <xf numFmtId="183" fontId="35" fillId="6" borderId="6" xfId="0" applyNumberFormat="1" applyFont="1" applyFill="1" applyBorder="1" applyAlignment="1" applyProtection="1">
      <alignment horizontal="left" vertical="center"/>
      <protection locked="0"/>
    </xf>
    <xf numFmtId="183" fontId="35" fillId="6" borderId="7" xfId="0" applyNumberFormat="1" applyFont="1" applyFill="1" applyBorder="1" applyAlignment="1" applyProtection="1">
      <alignment horizontal="left" vertical="center"/>
      <protection locked="0"/>
    </xf>
    <xf numFmtId="0" fontId="35" fillId="6" borderId="11" xfId="0" applyFont="1" applyFill="1" applyBorder="1" applyAlignment="1" applyProtection="1">
      <alignment horizontal="left" vertical="center" wrapText="1"/>
      <protection locked="0"/>
    </xf>
    <xf numFmtId="0" fontId="32" fillId="0" borderId="117"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96" xfId="0" applyFont="1" applyBorder="1" applyAlignment="1" applyProtection="1">
      <alignment horizontal="center" vertical="center"/>
      <protection locked="0"/>
    </xf>
    <xf numFmtId="177" fontId="32" fillId="6" borderId="95" xfId="0" applyNumberFormat="1" applyFont="1" applyFill="1" applyBorder="1" applyAlignment="1" applyProtection="1">
      <alignment horizontal="center" vertical="center"/>
      <protection locked="0"/>
    </xf>
    <xf numFmtId="177" fontId="32" fillId="6" borderId="46" xfId="0" applyNumberFormat="1" applyFont="1" applyFill="1" applyBorder="1" applyAlignment="1" applyProtection="1">
      <alignment horizontal="center" vertical="center"/>
      <protection locked="0"/>
    </xf>
    <xf numFmtId="177" fontId="32" fillId="6" borderId="96" xfId="0" applyNumberFormat="1" applyFont="1" applyFill="1" applyBorder="1" applyAlignment="1" applyProtection="1">
      <alignment horizontal="center" vertical="center"/>
      <protection locked="0"/>
    </xf>
    <xf numFmtId="0" fontId="32" fillId="6" borderId="95" xfId="0" applyFont="1" applyFill="1" applyBorder="1" applyAlignment="1" applyProtection="1">
      <alignment horizontal="center" vertical="center"/>
      <protection locked="0"/>
    </xf>
    <xf numFmtId="0" fontId="32" fillId="6" borderId="46" xfId="0" applyFont="1" applyFill="1" applyBorder="1" applyAlignment="1" applyProtection="1">
      <alignment horizontal="center" vertical="center"/>
      <protection locked="0"/>
    </xf>
    <xf numFmtId="0" fontId="32" fillId="6" borderId="49" xfId="0" applyFont="1" applyFill="1" applyBorder="1" applyAlignment="1" applyProtection="1">
      <alignment horizontal="center" vertical="center"/>
      <protection locked="0"/>
    </xf>
    <xf numFmtId="0" fontId="32" fillId="6" borderId="83" xfId="0" applyFont="1" applyFill="1" applyBorder="1" applyAlignment="1" applyProtection="1">
      <alignment horizontal="center" vertical="center"/>
      <protection locked="0"/>
    </xf>
    <xf numFmtId="0" fontId="32" fillId="6" borderId="119" xfId="0" applyFont="1" applyFill="1" applyBorder="1" applyAlignment="1" applyProtection="1">
      <alignment horizontal="center" vertical="center"/>
      <protection locked="0"/>
    </xf>
    <xf numFmtId="0" fontId="32" fillId="6" borderId="121" xfId="0" applyFont="1" applyFill="1" applyBorder="1" applyAlignment="1" applyProtection="1">
      <alignment horizontal="center" vertical="center"/>
      <protection locked="0"/>
    </xf>
    <xf numFmtId="0" fontId="35" fillId="6" borderId="14" xfId="0" applyFont="1" applyFill="1" applyBorder="1" applyAlignment="1" applyProtection="1">
      <alignment horizontal="center" vertical="center"/>
      <protection locked="0"/>
    </xf>
    <xf numFmtId="0" fontId="35" fillId="6" borderId="46" xfId="0" applyFont="1" applyFill="1" applyBorder="1" applyAlignment="1" applyProtection="1">
      <alignment horizontal="center" vertical="center"/>
      <protection locked="0"/>
    </xf>
    <xf numFmtId="0" fontId="32" fillId="6" borderId="122" xfId="0" applyFont="1" applyFill="1" applyBorder="1" applyAlignment="1" applyProtection="1">
      <alignment horizontal="center" vertical="center"/>
      <protection locked="0"/>
    </xf>
    <xf numFmtId="0" fontId="32" fillId="6" borderId="123" xfId="0" applyFont="1" applyFill="1" applyBorder="1" applyAlignment="1" applyProtection="1">
      <alignment horizontal="center" vertical="center"/>
      <protection locked="0"/>
    </xf>
    <xf numFmtId="0" fontId="32" fillId="6" borderId="91" xfId="0" applyFont="1" applyFill="1" applyBorder="1" applyAlignment="1" applyProtection="1">
      <alignment horizontal="center" vertical="center"/>
      <protection locked="0"/>
    </xf>
    <xf numFmtId="0" fontId="32" fillId="6" borderId="0" xfId="0" applyFont="1" applyFill="1" applyAlignment="1" applyProtection="1">
      <alignment horizontal="center" vertical="center"/>
      <protection locked="0"/>
    </xf>
    <xf numFmtId="0" fontId="32" fillId="6" borderId="118" xfId="0" applyFont="1" applyFill="1" applyBorder="1" applyAlignment="1" applyProtection="1">
      <alignment horizontal="center" vertical="center"/>
      <protection locked="0"/>
    </xf>
    <xf numFmtId="0" fontId="32" fillId="6" borderId="117" xfId="0" applyFont="1" applyFill="1" applyBorder="1" applyAlignment="1" applyProtection="1">
      <alignment horizontal="center" vertical="center" shrinkToFit="1"/>
      <protection locked="0"/>
    </xf>
    <xf numFmtId="0" fontId="32" fillId="6" borderId="46" xfId="0" applyFont="1" applyFill="1" applyBorder="1" applyAlignment="1" applyProtection="1">
      <alignment horizontal="center" vertical="center" shrinkToFit="1"/>
      <protection locked="0"/>
    </xf>
    <xf numFmtId="0" fontId="32" fillId="6" borderId="96" xfId="0" applyFont="1" applyFill="1" applyBorder="1" applyAlignment="1" applyProtection="1">
      <alignment horizontal="center" vertical="center" shrinkToFit="1"/>
      <protection locked="0"/>
    </xf>
    <xf numFmtId="178" fontId="32" fillId="0" borderId="93" xfId="0" applyNumberFormat="1" applyFont="1" applyBorder="1" applyAlignment="1" applyProtection="1">
      <alignment horizontal="center" vertical="center"/>
      <protection locked="0"/>
    </xf>
    <xf numFmtId="178" fontId="32" fillId="0" borderId="0" xfId="0" applyNumberFormat="1" applyFont="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43" fillId="0" borderId="39" xfId="0" applyFont="1" applyBorder="1" applyAlignment="1">
      <alignment horizontal="left" vertical="center" wrapText="1"/>
    </xf>
    <xf numFmtId="0" fontId="43" fillId="0" borderId="82" xfId="0" applyFont="1" applyBorder="1" applyAlignment="1">
      <alignment horizontal="left" vertical="center" wrapText="1"/>
    </xf>
    <xf numFmtId="0" fontId="43" fillId="0" borderId="8"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86" xfId="0" applyFont="1" applyBorder="1" applyAlignment="1">
      <alignment horizontal="center" vertical="center" shrinkToFit="1"/>
    </xf>
    <xf numFmtId="0" fontId="43" fillId="0" borderId="94" xfId="0" applyFont="1" applyBorder="1" applyAlignment="1">
      <alignment horizontal="center" vertical="center" shrinkToFit="1"/>
    </xf>
    <xf numFmtId="183" fontId="0" fillId="0" borderId="49" xfId="0" applyNumberFormat="1" applyBorder="1" applyAlignment="1" applyProtection="1">
      <alignment horizontal="center" vertical="center"/>
      <protection locked="0"/>
    </xf>
    <xf numFmtId="183" fontId="0" fillId="0" borderId="83" xfId="0" applyNumberFormat="1" applyBorder="1" applyAlignment="1" applyProtection="1">
      <alignment horizontal="center" vertical="center"/>
      <protection locked="0"/>
    </xf>
    <xf numFmtId="183" fontId="0" fillId="0" borderId="50" xfId="0" applyNumberFormat="1" applyBorder="1" applyAlignment="1" applyProtection="1">
      <alignment horizontal="center" vertical="center"/>
      <protection locked="0"/>
    </xf>
    <xf numFmtId="183" fontId="29" fillId="0" borderId="2" xfId="0" applyNumberFormat="1" applyFont="1" applyBorder="1" applyAlignment="1" applyProtection="1">
      <alignment horizontal="left" vertical="center"/>
      <protection locked="0"/>
    </xf>
    <xf numFmtId="183" fontId="29" fillId="0" borderId="41" xfId="0" applyNumberFormat="1" applyFont="1" applyBorder="1" applyAlignment="1" applyProtection="1">
      <alignment horizontal="left" vertical="center"/>
      <protection locked="0"/>
    </xf>
    <xf numFmtId="0" fontId="43" fillId="0" borderId="55" xfId="0" applyFont="1" applyBorder="1" applyAlignment="1">
      <alignment horizontal="center" vertical="center" wrapText="1"/>
    </xf>
    <xf numFmtId="0" fontId="43" fillId="0" borderId="7" xfId="0" applyFont="1" applyBorder="1" applyAlignment="1">
      <alignment horizontal="center" vertical="center" wrapText="1"/>
    </xf>
    <xf numFmtId="49" fontId="0" fillId="0" borderId="3"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49" fontId="0" fillId="0" borderId="105" xfId="0" applyNumberFormat="1" applyBorder="1" applyAlignment="1" applyProtection="1">
      <alignment horizontal="center" vertical="center"/>
      <protection locked="0"/>
    </xf>
    <xf numFmtId="0" fontId="43" fillId="0" borderId="29" xfId="0" applyFont="1" applyBorder="1" applyAlignment="1">
      <alignment horizontal="center" vertical="center" wrapText="1"/>
    </xf>
    <xf numFmtId="0" fontId="43" fillId="0" borderId="1" xfId="0" applyFont="1" applyBorder="1" applyAlignment="1">
      <alignment horizontal="center" vertical="center" wrapText="1"/>
    </xf>
    <xf numFmtId="0" fontId="30" fillId="0" borderId="6" xfId="0" applyFont="1" applyBorder="1" applyAlignment="1" applyProtection="1">
      <alignment horizontal="left" vertical="center"/>
      <protection locked="0"/>
    </xf>
    <xf numFmtId="0" fontId="30" fillId="0" borderId="90" xfId="0" applyFont="1" applyBorder="1" applyAlignment="1" applyProtection="1">
      <alignment horizontal="left" vertical="center"/>
      <protection locked="0"/>
    </xf>
    <xf numFmtId="0" fontId="43" fillId="0" borderId="93" xfId="0" applyFont="1" applyBorder="1" applyAlignment="1">
      <alignment horizontal="center" vertical="center" wrapText="1"/>
    </xf>
    <xf numFmtId="0" fontId="43" fillId="0" borderId="0" xfId="0" applyFont="1" applyAlignment="1">
      <alignment horizontal="center" vertical="center" wrapText="1"/>
    </xf>
    <xf numFmtId="0" fontId="30" fillId="0" borderId="0" xfId="0" applyFont="1" applyAlignment="1" applyProtection="1">
      <alignment horizontal="center" vertical="center"/>
      <protection locked="0"/>
    </xf>
    <xf numFmtId="0" fontId="30" fillId="0" borderId="43" xfId="0" applyFont="1" applyBorder="1" applyAlignment="1" applyProtection="1">
      <alignment horizontal="center" vertical="center"/>
      <protection locked="0"/>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0" xfId="0" applyFont="1" applyAlignment="1">
      <alignment horizontal="center" vertical="center"/>
    </xf>
    <xf numFmtId="177" fontId="30" fillId="0" borderId="0" xfId="0" applyNumberFormat="1" applyFont="1" applyAlignment="1">
      <alignment horizontal="center" vertical="center"/>
    </xf>
    <xf numFmtId="0" fontId="30" fillId="0" borderId="0" xfId="0" applyFont="1" applyAlignment="1">
      <alignment horizontal="center" vertical="center"/>
    </xf>
    <xf numFmtId="178" fontId="30" fillId="0" borderId="0" xfId="0" applyNumberFormat="1" applyFont="1" applyAlignment="1">
      <alignment horizontal="center" vertical="center"/>
    </xf>
    <xf numFmtId="0" fontId="43" fillId="0" borderId="5" xfId="0" applyFont="1" applyBorder="1" applyAlignment="1" applyProtection="1">
      <alignment horizontal="center" vertical="center" wrapText="1"/>
      <protection locked="0"/>
    </xf>
    <xf numFmtId="0" fontId="43" fillId="0" borderId="6" xfId="0" applyFont="1" applyBorder="1" applyAlignment="1" applyProtection="1">
      <alignment horizontal="center" vertical="center" wrapText="1"/>
      <protection locked="0"/>
    </xf>
    <xf numFmtId="0" fontId="43" fillId="0" borderId="90" xfId="0" applyFont="1" applyBorder="1" applyAlignment="1" applyProtection="1">
      <alignment horizontal="center" vertical="center" wrapText="1"/>
      <protection locked="0"/>
    </xf>
    <xf numFmtId="0" fontId="53" fillId="0" borderId="42" xfId="0" applyFont="1" applyBorder="1" applyAlignment="1">
      <alignment horizontal="center" vertical="center" wrapText="1"/>
    </xf>
    <xf numFmtId="0" fontId="53" fillId="0" borderId="11" xfId="0" applyFont="1" applyBorder="1" applyAlignment="1">
      <alignment horizontal="center" vertical="center" wrapText="1"/>
    </xf>
    <xf numFmtId="0" fontId="43" fillId="0" borderId="8" xfId="0" applyFont="1" applyBorder="1" applyAlignment="1" applyProtection="1">
      <alignment horizontal="center" vertical="center" wrapText="1"/>
      <protection locked="0"/>
    </xf>
    <xf numFmtId="0" fontId="43" fillId="0" borderId="2" xfId="0" applyFont="1" applyBorder="1" applyAlignment="1" applyProtection="1">
      <alignment horizontal="center" vertical="center" wrapText="1"/>
      <protection locked="0"/>
    </xf>
    <xf numFmtId="0" fontId="43" fillId="0" borderId="41" xfId="0" applyFont="1" applyBorder="1" applyAlignment="1" applyProtection="1">
      <alignment horizontal="center" vertical="center" wrapText="1"/>
      <protection locked="0"/>
    </xf>
    <xf numFmtId="0" fontId="43" fillId="0" borderId="38" xfId="0" applyFont="1" applyBorder="1" applyAlignment="1">
      <alignment horizontal="center" vertical="center" wrapText="1"/>
    </xf>
    <xf numFmtId="0" fontId="43" fillId="0" borderId="3" xfId="0" applyFont="1" applyBorder="1" applyAlignment="1">
      <alignment horizontal="center" vertical="center" wrapText="1"/>
    </xf>
    <xf numFmtId="0" fontId="52" fillId="0" borderId="79" xfId="0" applyFont="1" applyBorder="1" applyAlignment="1">
      <alignment horizontal="center" vertical="center"/>
    </xf>
    <xf numFmtId="0" fontId="43" fillId="0" borderId="170" xfId="0" applyFont="1" applyBorder="1" applyAlignment="1">
      <alignment horizontal="left" vertical="center" wrapText="1"/>
    </xf>
    <xf numFmtId="0" fontId="43" fillId="0" borderId="171" xfId="0" applyFont="1" applyBorder="1" applyAlignment="1">
      <alignment horizontal="left" vertical="center" wrapText="1"/>
    </xf>
    <xf numFmtId="0" fontId="0" fillId="0" borderId="89" xfId="0" applyBorder="1" applyAlignment="1">
      <alignment horizontal="left" vertical="center" shrinkToFit="1"/>
    </xf>
    <xf numFmtId="0" fontId="0" fillId="0" borderId="2" xfId="0" applyBorder="1" applyAlignment="1">
      <alignment horizontal="left" vertical="center" shrinkToFit="1"/>
    </xf>
    <xf numFmtId="0" fontId="43" fillId="0" borderId="29" xfId="0" applyFont="1" applyBorder="1" applyAlignment="1">
      <alignment horizontal="left" vertical="center" wrapText="1"/>
    </xf>
    <xf numFmtId="0" fontId="43" fillId="0" borderId="81" xfId="0" applyFont="1" applyBorder="1" applyAlignment="1">
      <alignment horizontal="left" vertical="center" wrapText="1"/>
    </xf>
    <xf numFmtId="0" fontId="43" fillId="0" borderId="1" xfId="0" applyFont="1" applyBorder="1" applyAlignment="1">
      <alignment horizontal="left" vertical="center" wrapText="1"/>
    </xf>
    <xf numFmtId="0" fontId="43" fillId="0" borderId="45" xfId="0" applyFont="1" applyBorder="1" applyAlignment="1">
      <alignment horizontal="left" vertical="center" wrapText="1"/>
    </xf>
    <xf numFmtId="0" fontId="43" fillId="0" borderId="10" xfId="0" applyFont="1" applyBorder="1" applyAlignment="1">
      <alignment horizontal="center" vertical="center" wrapText="1"/>
    </xf>
    <xf numFmtId="0" fontId="43" fillId="0" borderId="102" xfId="0" applyFont="1" applyBorder="1" applyAlignment="1">
      <alignment horizontal="center" vertical="center" wrapText="1"/>
    </xf>
    <xf numFmtId="0" fontId="43" fillId="0" borderId="27" xfId="0" applyFont="1" applyBorder="1" applyAlignment="1">
      <alignment horizontal="center" vertical="center" wrapText="1"/>
    </xf>
    <xf numFmtId="0" fontId="43" fillId="0" borderId="28" xfId="0" applyFont="1" applyBorder="1" applyAlignment="1">
      <alignment horizontal="center" vertical="center" wrapText="1"/>
    </xf>
    <xf numFmtId="0" fontId="43" fillId="0" borderId="80" xfId="0" applyFont="1" applyBorder="1" applyAlignment="1">
      <alignment horizontal="center" vertical="center" wrapText="1"/>
    </xf>
    <xf numFmtId="0" fontId="43" fillId="0" borderId="103" xfId="0" applyFont="1" applyBorder="1" applyAlignment="1">
      <alignment horizontal="center" vertical="center" wrapText="1"/>
    </xf>
    <xf numFmtId="0" fontId="43" fillId="0" borderId="11" xfId="0" applyFont="1" applyBorder="1" applyAlignment="1">
      <alignment horizontal="center" vertical="center" wrapText="1"/>
    </xf>
    <xf numFmtId="0" fontId="43" fillId="0" borderId="104" xfId="0" applyFont="1" applyBorder="1" applyAlignment="1">
      <alignment horizontal="center" vertical="center" wrapText="1"/>
    </xf>
    <xf numFmtId="181" fontId="43" fillId="0" borderId="14" xfId="0" applyNumberFormat="1" applyFont="1" applyBorder="1" applyAlignment="1" applyProtection="1">
      <alignment horizontal="left" vertical="center" shrinkToFit="1"/>
      <protection locked="0"/>
    </xf>
    <xf numFmtId="181" fontId="43" fillId="0" borderId="35" xfId="0" applyNumberFormat="1" applyFont="1" applyBorder="1" applyAlignment="1" applyProtection="1">
      <alignment horizontal="left" vertical="center" shrinkToFit="1"/>
      <protection locked="0"/>
    </xf>
    <xf numFmtId="176" fontId="43" fillId="0" borderId="13" xfId="0" applyNumberFormat="1" applyFont="1" applyBorder="1" applyAlignment="1" applyProtection="1">
      <alignment horizontal="center" vertical="center"/>
      <protection locked="0"/>
    </xf>
    <xf numFmtId="176" fontId="43" fillId="0" borderId="14" xfId="0" applyNumberFormat="1" applyFont="1" applyBorder="1" applyAlignment="1" applyProtection="1">
      <alignment horizontal="center" vertical="center"/>
      <protection locked="0"/>
    </xf>
    <xf numFmtId="178" fontId="43" fillId="0" borderId="13" xfId="0" applyNumberFormat="1" applyFont="1" applyBorder="1" applyAlignment="1" applyProtection="1">
      <alignment horizontal="center" vertical="center" wrapText="1"/>
      <protection locked="0"/>
    </xf>
    <xf numFmtId="178" fontId="43" fillId="0" borderId="14" xfId="0" applyNumberFormat="1" applyFont="1" applyBorder="1" applyAlignment="1" applyProtection="1">
      <alignment horizontal="center" vertical="center" wrapText="1"/>
      <protection locked="0"/>
    </xf>
    <xf numFmtId="178" fontId="43" fillId="0" borderId="35" xfId="0" applyNumberFormat="1" applyFont="1" applyBorder="1" applyAlignment="1" applyProtection="1">
      <alignment horizontal="center" vertical="center" wrapText="1"/>
      <protection locked="0"/>
    </xf>
    <xf numFmtId="178" fontId="30" fillId="0" borderId="0" xfId="0" applyNumberFormat="1" applyFont="1" applyAlignment="1" applyProtection="1">
      <alignment horizontal="center" vertical="center"/>
      <protection locked="0"/>
    </xf>
    <xf numFmtId="0" fontId="43" fillId="0" borderId="97" xfId="0" applyFont="1" applyBorder="1" applyAlignment="1">
      <alignment horizontal="center" vertical="center" wrapText="1"/>
    </xf>
    <xf numFmtId="0" fontId="43" fillId="0" borderId="98" xfId="0" applyFont="1" applyBorder="1" applyAlignment="1">
      <alignment horizontal="center" vertical="center" wrapText="1"/>
    </xf>
    <xf numFmtId="0" fontId="43" fillId="0" borderId="99" xfId="0" applyFont="1" applyBorder="1" applyAlignment="1">
      <alignment horizontal="center" vertical="center" wrapText="1"/>
    </xf>
    <xf numFmtId="0" fontId="43" fillId="0" borderId="92"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83" xfId="0" applyFont="1" applyBorder="1" applyAlignment="1">
      <alignment horizontal="center" vertical="center" wrapText="1"/>
    </xf>
    <xf numFmtId="0" fontId="43" fillId="0" borderId="94" xfId="0" applyFont="1" applyBorder="1" applyAlignment="1">
      <alignment horizontal="center" vertical="center" wrapText="1"/>
    </xf>
    <xf numFmtId="0" fontId="52" fillId="0" borderId="0" xfId="0" applyFont="1" applyAlignment="1">
      <alignment horizontal="center" vertical="center"/>
    </xf>
    <xf numFmtId="0" fontId="42" fillId="0" borderId="144" xfId="0" applyFont="1" applyBorder="1" applyAlignment="1" applyProtection="1">
      <alignment horizontal="center" vertical="center" textRotation="255"/>
      <protection locked="0"/>
    </xf>
    <xf numFmtId="0" fontId="42" fillId="0" borderId="176" xfId="0" applyFont="1" applyBorder="1" applyAlignment="1" applyProtection="1">
      <alignment horizontal="center" vertical="center" textRotation="255"/>
      <protection locked="0"/>
    </xf>
    <xf numFmtId="0" fontId="42" fillId="0" borderId="177" xfId="0" applyFont="1" applyBorder="1" applyAlignment="1" applyProtection="1">
      <alignment horizontal="center" vertical="center" textRotation="255"/>
      <protection locked="0"/>
    </xf>
    <xf numFmtId="0" fontId="42" fillId="0" borderId="178" xfId="0" applyFont="1" applyBorder="1" applyAlignment="1">
      <alignment horizontal="left" vertical="center" wrapText="1"/>
    </xf>
    <xf numFmtId="0" fontId="42" fillId="0" borderId="145" xfId="0" applyFont="1" applyBorder="1" applyAlignment="1">
      <alignment horizontal="left" vertical="center" wrapText="1"/>
    </xf>
    <xf numFmtId="0" fontId="42" fillId="0" borderId="146" xfId="0" applyFont="1" applyBorder="1" applyAlignment="1">
      <alignment horizontal="left" vertical="center" wrapText="1"/>
    </xf>
    <xf numFmtId="0" fontId="42" fillId="0" borderId="143" xfId="0" applyFont="1" applyBorder="1" applyAlignment="1">
      <alignment horizontal="left" vertical="center" wrapText="1"/>
    </xf>
    <xf numFmtId="0" fontId="42" fillId="0" borderId="0" xfId="0" applyFont="1" applyAlignment="1">
      <alignment horizontal="left" vertical="center" wrapText="1"/>
    </xf>
    <xf numFmtId="0" fontId="42" fillId="0" borderId="135" xfId="0" applyFont="1" applyBorder="1" applyAlignment="1">
      <alignment horizontal="left" vertical="center" wrapText="1"/>
    </xf>
    <xf numFmtId="0" fontId="42" fillId="0" borderId="179" xfId="0" applyFont="1" applyBorder="1" applyAlignment="1">
      <alignment horizontal="left" vertical="center" wrapText="1"/>
    </xf>
    <xf numFmtId="0" fontId="42" fillId="0" borderId="157" xfId="0" applyFont="1" applyBorder="1" applyAlignment="1">
      <alignment horizontal="left" vertical="center" wrapText="1"/>
    </xf>
    <xf numFmtId="0" fontId="42" fillId="0" borderId="158" xfId="0" applyFont="1" applyBorder="1" applyAlignment="1">
      <alignment horizontal="left" vertical="center" wrapText="1"/>
    </xf>
    <xf numFmtId="3" fontId="54" fillId="0" borderId="76" xfId="0" applyNumberFormat="1" applyFont="1" applyBorder="1" applyAlignment="1">
      <alignment horizontal="left" vertical="center" wrapText="1"/>
    </xf>
    <xf numFmtId="0" fontId="42" fillId="0" borderId="0" xfId="0" applyFont="1" applyAlignment="1">
      <alignment horizontal="center" vertical="center" wrapText="1"/>
    </xf>
    <xf numFmtId="0" fontId="42" fillId="0" borderId="77" xfId="0" applyFont="1" applyBorder="1" applyAlignment="1">
      <alignment horizontal="center" vertical="center"/>
    </xf>
    <xf numFmtId="0" fontId="42" fillId="0" borderId="60" xfId="0" applyFont="1" applyBorder="1" applyAlignment="1">
      <alignment horizontal="center" vertical="center"/>
    </xf>
    <xf numFmtId="0" fontId="30" fillId="0" borderId="77" xfId="0" applyFont="1" applyBorder="1" applyAlignment="1">
      <alignment horizontal="center" vertical="center"/>
    </xf>
    <xf numFmtId="0" fontId="30" fillId="0" borderId="60" xfId="0" applyFont="1" applyBorder="1" applyAlignment="1">
      <alignment horizontal="center" vertical="center"/>
    </xf>
    <xf numFmtId="3" fontId="42" fillId="0" borderId="127" xfId="0" applyNumberFormat="1" applyFont="1" applyBorder="1" applyAlignment="1">
      <alignment horizontal="right" vertical="center" wrapText="1"/>
    </xf>
    <xf numFmtId="3" fontId="42" fillId="0" borderId="128" xfId="0" applyNumberFormat="1" applyFont="1" applyBorder="1" applyAlignment="1">
      <alignment horizontal="right" vertical="center" wrapText="1"/>
    </xf>
    <xf numFmtId="0" fontId="42" fillId="0" borderId="29" xfId="0" applyFont="1" applyBorder="1" applyAlignment="1">
      <alignment horizontal="center" vertical="center" wrapText="1"/>
    </xf>
    <xf numFmtId="0" fontId="42" fillId="0" borderId="1" xfId="0" applyFont="1" applyBorder="1" applyAlignment="1">
      <alignment horizontal="center" vertical="center" wrapText="1"/>
    </xf>
    <xf numFmtId="0" fontId="42" fillId="0" borderId="13" xfId="0" applyFont="1" applyBorder="1" applyAlignment="1">
      <alignment horizontal="left" vertical="center" indent="1"/>
    </xf>
    <xf numFmtId="0" fontId="42" fillId="0" borderId="14" xfId="0" applyFont="1" applyBorder="1" applyAlignment="1">
      <alignment horizontal="left" vertical="center" indent="1"/>
    </xf>
    <xf numFmtId="0" fontId="42" fillId="0" borderId="35" xfId="0" applyFont="1" applyBorder="1" applyAlignment="1">
      <alignment horizontal="left" vertical="center" indent="1"/>
    </xf>
    <xf numFmtId="0" fontId="42" fillId="0" borderId="27" xfId="0" applyFont="1" applyBorder="1" applyAlignment="1">
      <alignment horizontal="center" vertical="center" wrapText="1"/>
    </xf>
    <xf numFmtId="0" fontId="42" fillId="0" borderId="28" xfId="0" applyFont="1" applyBorder="1" applyAlignment="1">
      <alignment horizontal="center" vertical="center" wrapText="1"/>
    </xf>
    <xf numFmtId="0" fontId="30" fillId="0" borderId="23" xfId="0" applyFont="1" applyBorder="1" applyAlignment="1">
      <alignment horizontal="left" vertical="center" indent="1"/>
    </xf>
    <xf numFmtId="0" fontId="30" fillId="0" borderId="22" xfId="0" applyFont="1" applyBorder="1" applyAlignment="1">
      <alignment horizontal="left" vertical="center" indent="1"/>
    </xf>
    <xf numFmtId="0" fontId="30" fillId="0" borderId="37" xfId="0" applyFont="1" applyBorder="1" applyAlignment="1">
      <alignment horizontal="left" vertical="center" indent="1"/>
    </xf>
    <xf numFmtId="181" fontId="30" fillId="0" borderId="126" xfId="0" applyNumberFormat="1" applyFont="1" applyBorder="1" applyAlignment="1">
      <alignment horizontal="center" vertical="center"/>
    </xf>
    <xf numFmtId="181" fontId="30" fillId="0" borderId="76" xfId="0" applyNumberFormat="1" applyFont="1" applyBorder="1" applyAlignment="1">
      <alignment horizontal="center" vertical="center"/>
    </xf>
    <xf numFmtId="176" fontId="42" fillId="0" borderId="88" xfId="0" applyNumberFormat="1" applyFont="1" applyBorder="1" applyAlignment="1">
      <alignment horizontal="center" vertical="center"/>
    </xf>
    <xf numFmtId="176" fontId="42" fillId="0" borderId="76" xfId="0" applyNumberFormat="1" applyFont="1" applyBorder="1" applyAlignment="1">
      <alignment horizontal="center" vertical="center"/>
    </xf>
    <xf numFmtId="176" fontId="42" fillId="0" borderId="166" xfId="0" applyNumberFormat="1" applyFont="1" applyBorder="1" applyAlignment="1">
      <alignment horizontal="center" vertical="center"/>
    </xf>
    <xf numFmtId="176" fontId="42" fillId="0" borderId="58" xfId="0" applyNumberFormat="1" applyFont="1" applyBorder="1" applyAlignment="1">
      <alignment horizontal="center" vertical="center"/>
    </xf>
    <xf numFmtId="176" fontId="42" fillId="0" borderId="60" xfId="0" applyNumberFormat="1" applyFont="1" applyBorder="1" applyAlignment="1">
      <alignment horizontal="center" vertical="center"/>
    </xf>
    <xf numFmtId="176" fontId="42" fillId="0" borderId="167" xfId="0" applyNumberFormat="1" applyFont="1" applyBorder="1" applyAlignment="1">
      <alignment horizontal="center" vertical="center"/>
    </xf>
    <xf numFmtId="0" fontId="42" fillId="0" borderId="0" xfId="0" applyFont="1" applyAlignment="1">
      <alignment horizontal="center" vertical="center"/>
    </xf>
    <xf numFmtId="0" fontId="42" fillId="0" borderId="29" xfId="0" applyFont="1" applyBorder="1" applyAlignment="1">
      <alignment horizontal="center" vertical="center" shrinkToFit="1"/>
    </xf>
    <xf numFmtId="0" fontId="42" fillId="0" borderId="1" xfId="0" applyFont="1" applyBorder="1" applyAlignment="1">
      <alignment horizontal="center" vertical="center" shrinkToFit="1"/>
    </xf>
    <xf numFmtId="0" fontId="40" fillId="0" borderId="0" xfId="0" applyFont="1" applyAlignment="1">
      <alignment horizontal="center" vertical="center"/>
    </xf>
    <xf numFmtId="182" fontId="30" fillId="0" borderId="0" xfId="0" quotePrefix="1" applyNumberFormat="1" applyFont="1" applyAlignment="1">
      <alignment horizontal="left" vertical="center"/>
    </xf>
    <xf numFmtId="0" fontId="42" fillId="0" borderId="60" xfId="0" applyFont="1" applyBorder="1" applyAlignment="1">
      <alignment horizontal="left" vertical="center"/>
    </xf>
    <xf numFmtId="183" fontId="30" fillId="0" borderId="125" xfId="0" quotePrefix="1" applyNumberFormat="1" applyFont="1" applyBorder="1" applyAlignment="1">
      <alignment horizontal="left" vertical="center"/>
    </xf>
    <xf numFmtId="0" fontId="42" fillId="0" borderId="13" xfId="0" applyFont="1" applyBorder="1" applyAlignment="1">
      <alignment horizontal="left" vertical="center" indent="1" shrinkToFit="1"/>
    </xf>
    <xf numFmtId="0" fontId="42" fillId="0" borderId="14" xfId="0" applyFont="1" applyBorder="1" applyAlignment="1">
      <alignment horizontal="left" vertical="center" indent="1" shrinkToFit="1"/>
    </xf>
    <xf numFmtId="0" fontId="42" fillId="0" borderId="35" xfId="0" applyFont="1" applyBorder="1" applyAlignment="1">
      <alignment horizontal="left" vertical="center" indent="1" shrinkToFit="1"/>
    </xf>
    <xf numFmtId="0" fontId="42" fillId="0" borderId="13" xfId="0" applyFont="1" applyBorder="1" applyAlignment="1">
      <alignment horizontal="center" vertical="center" wrapText="1"/>
    </xf>
    <xf numFmtId="0" fontId="42" fillId="0" borderId="14" xfId="0" applyFont="1" applyBorder="1" applyAlignment="1">
      <alignment horizontal="center" vertical="center" wrapText="1"/>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42" fillId="0" borderId="81" xfId="0" applyFont="1" applyBorder="1" applyAlignment="1">
      <alignment horizontal="center" vertical="center" wrapText="1"/>
    </xf>
    <xf numFmtId="0" fontId="42" fillId="0" borderId="45" xfId="0" applyFont="1" applyBorder="1" applyAlignment="1">
      <alignment horizontal="center" vertical="center" wrapText="1"/>
    </xf>
    <xf numFmtId="0" fontId="42" fillId="0" borderId="95" xfId="0" applyFont="1" applyBorder="1" applyAlignment="1">
      <alignment horizontal="center" vertical="center" wrapText="1"/>
    </xf>
    <xf numFmtId="0" fontId="42" fillId="0" borderId="46" xfId="0" applyFont="1" applyBorder="1" applyAlignment="1">
      <alignment horizontal="center" vertical="center" wrapText="1"/>
    </xf>
    <xf numFmtId="0" fontId="42" fillId="0" borderId="46" xfId="0" applyFont="1" applyBorder="1" applyAlignment="1">
      <alignment horizontal="left" vertical="center" wrapText="1"/>
    </xf>
    <xf numFmtId="0" fontId="42" fillId="0" borderId="100" xfId="0" applyFont="1" applyBorder="1" applyAlignment="1">
      <alignment horizontal="left" vertical="center" wrapText="1"/>
    </xf>
    <xf numFmtId="3" fontId="42" fillId="0" borderId="0" xfId="0" applyNumberFormat="1" applyFont="1" applyAlignment="1">
      <alignment horizontal="center" vertical="center" wrapText="1"/>
    </xf>
    <xf numFmtId="3" fontId="42" fillId="0" borderId="43" xfId="0" applyNumberFormat="1" applyFont="1" applyBorder="1" applyAlignment="1">
      <alignment horizontal="center" vertical="center" wrapText="1"/>
    </xf>
    <xf numFmtId="0" fontId="42" fillId="0" borderId="130" xfId="0" applyFont="1" applyBorder="1" applyAlignment="1">
      <alignment horizontal="center" vertical="center" wrapText="1"/>
    </xf>
    <xf numFmtId="0" fontId="42" fillId="0" borderId="134" xfId="0" applyFont="1" applyBorder="1" applyAlignment="1">
      <alignment horizontal="center" vertical="center" wrapText="1"/>
    </xf>
    <xf numFmtId="0" fontId="42" fillId="0" borderId="136" xfId="0" applyFont="1" applyBorder="1" applyAlignment="1">
      <alignment horizontal="center" vertical="center" wrapText="1"/>
    </xf>
    <xf numFmtId="0" fontId="42" fillId="0" borderId="131" xfId="0" applyFont="1" applyBorder="1" applyAlignment="1">
      <alignment horizontal="center" vertical="center" wrapText="1"/>
    </xf>
    <xf numFmtId="0" fontId="42" fillId="0" borderId="137" xfId="0" applyFont="1" applyBorder="1" applyAlignment="1">
      <alignment horizontal="center" vertical="center" wrapText="1"/>
    </xf>
    <xf numFmtId="0" fontId="44" fillId="0" borderId="131" xfId="0" applyFont="1" applyBorder="1" applyAlignment="1">
      <alignment horizontal="center" vertical="center" wrapText="1"/>
    </xf>
    <xf numFmtId="0" fontId="44" fillId="0" borderId="0" xfId="0" applyFont="1" applyAlignment="1">
      <alignment horizontal="center" vertical="center" wrapText="1"/>
    </xf>
    <xf numFmtId="0" fontId="44" fillId="0" borderId="137" xfId="0" applyFont="1" applyBorder="1" applyAlignment="1">
      <alignment horizontal="center" vertical="center" wrapText="1"/>
    </xf>
    <xf numFmtId="0" fontId="34" fillId="0" borderId="131" xfId="0" applyFont="1" applyBorder="1" applyAlignment="1">
      <alignment horizontal="center" vertical="center" wrapText="1"/>
    </xf>
    <xf numFmtId="0" fontId="34" fillId="0" borderId="132" xfId="0" applyFont="1" applyBorder="1" applyAlignment="1">
      <alignment horizontal="center" vertical="center" wrapText="1"/>
    </xf>
    <xf numFmtId="0" fontId="34" fillId="0" borderId="0" xfId="0" applyFont="1" applyAlignment="1">
      <alignment horizontal="center" vertical="center" wrapText="1"/>
    </xf>
    <xf numFmtId="0" fontId="34" fillId="0" borderId="135" xfId="0" applyFont="1" applyBorder="1" applyAlignment="1">
      <alignment horizontal="center" vertical="center" wrapText="1"/>
    </xf>
    <xf numFmtId="0" fontId="34" fillId="0" borderId="137" xfId="0" applyFont="1" applyBorder="1" applyAlignment="1">
      <alignment horizontal="center" vertical="center" wrapText="1"/>
    </xf>
    <xf numFmtId="0" fontId="34" fillId="0" borderId="138" xfId="0" applyFont="1" applyBorder="1" applyAlignment="1">
      <alignment horizontal="center" vertical="center" wrapText="1"/>
    </xf>
    <xf numFmtId="3" fontId="44" fillId="0" borderId="0" xfId="0" applyNumberFormat="1" applyFont="1" applyAlignment="1">
      <alignment horizontal="center" vertical="center" wrapText="1"/>
    </xf>
    <xf numFmtId="3" fontId="44" fillId="0" borderId="43" xfId="0" applyNumberFormat="1" applyFont="1" applyBorder="1" applyAlignment="1">
      <alignment horizontal="center" vertical="center" wrapText="1"/>
    </xf>
    <xf numFmtId="0" fontId="42" fillId="0" borderId="131" xfId="0" applyFont="1" applyBorder="1" applyAlignment="1">
      <alignment horizontal="left" vertical="center" wrapText="1"/>
    </xf>
    <xf numFmtId="0" fontId="42" fillId="0" borderId="111" xfId="0" applyFont="1" applyBorder="1" applyAlignment="1">
      <alignment horizontal="center" vertical="center" wrapText="1"/>
    </xf>
    <xf numFmtId="0" fontId="42" fillId="0" borderId="111" xfId="0" applyFont="1" applyBorder="1" applyAlignment="1">
      <alignment horizontal="center" vertical="center"/>
    </xf>
    <xf numFmtId="0" fontId="42" fillId="0" borderId="140" xfId="0" applyFont="1" applyBorder="1" applyAlignment="1">
      <alignment horizontal="center" vertical="center"/>
    </xf>
    <xf numFmtId="0" fontId="42" fillId="0" borderId="134" xfId="0" applyFont="1" applyBorder="1" applyAlignment="1">
      <alignment horizontal="center" vertical="center"/>
    </xf>
    <xf numFmtId="0" fontId="42" fillId="0" borderId="141" xfId="0" applyFont="1" applyBorder="1" applyAlignment="1">
      <alignment horizontal="center" vertical="center" wrapText="1"/>
    </xf>
    <xf numFmtId="0" fontId="42" fillId="0" borderId="142" xfId="0" applyFont="1" applyBorder="1" applyAlignment="1">
      <alignment horizontal="center" vertical="center" wrapText="1"/>
    </xf>
    <xf numFmtId="0" fontId="42" fillId="0" borderId="143" xfId="0" applyFont="1" applyBorder="1" applyAlignment="1">
      <alignment horizontal="center" vertical="center" wrapText="1"/>
    </xf>
    <xf numFmtId="0" fontId="42" fillId="0" borderId="144" xfId="0" applyFont="1" applyBorder="1" applyAlignment="1">
      <alignment horizontal="center" vertical="center"/>
    </xf>
    <xf numFmtId="0" fontId="42" fillId="0" borderId="145" xfId="0" applyFont="1" applyBorder="1" applyAlignment="1">
      <alignment horizontal="center" vertical="center"/>
    </xf>
    <xf numFmtId="0" fontId="42" fillId="0" borderId="147" xfId="0" applyFont="1" applyBorder="1" applyAlignment="1">
      <alignment horizontal="center" vertical="center"/>
    </xf>
    <xf numFmtId="0" fontId="42" fillId="0" borderId="137" xfId="0" applyFont="1" applyBorder="1" applyAlignment="1">
      <alignment horizontal="center" vertical="center"/>
    </xf>
    <xf numFmtId="0" fontId="42" fillId="0" borderId="144" xfId="0" applyFont="1" applyBorder="1" applyAlignment="1">
      <alignment horizontal="left" vertical="center" shrinkToFit="1"/>
    </xf>
    <xf numFmtId="0" fontId="42" fillId="0" borderId="145" xfId="0" applyFont="1" applyBorder="1" applyAlignment="1">
      <alignment horizontal="left" vertical="center" shrinkToFit="1"/>
    </xf>
    <xf numFmtId="0" fontId="42" fillId="0" borderId="146" xfId="0" applyFont="1" applyBorder="1" applyAlignment="1">
      <alignment horizontal="left" vertical="center" shrinkToFit="1"/>
    </xf>
    <xf numFmtId="0" fontId="42" fillId="0" borderId="147" xfId="0" applyFont="1" applyBorder="1" applyAlignment="1">
      <alignment horizontal="left" vertical="center" shrinkToFit="1"/>
    </xf>
    <xf numFmtId="0" fontId="42" fillId="0" borderId="137" xfId="0" applyFont="1" applyBorder="1" applyAlignment="1">
      <alignment horizontal="left" vertical="center" shrinkToFit="1"/>
    </xf>
    <xf numFmtId="0" fontId="42" fillId="0" borderId="138" xfId="0" applyFont="1" applyBorder="1" applyAlignment="1">
      <alignment horizontal="left" vertical="center" shrinkToFit="1"/>
    </xf>
    <xf numFmtId="0" fontId="42" fillId="0" borderId="148" xfId="0" applyFont="1" applyBorder="1" applyAlignment="1">
      <alignment horizontal="center" vertical="center" wrapText="1"/>
    </xf>
    <xf numFmtId="0" fontId="42" fillId="0" borderId="156" xfId="0" applyFont="1" applyBorder="1" applyAlignment="1">
      <alignment horizontal="center" vertical="center" wrapText="1"/>
    </xf>
    <xf numFmtId="0" fontId="42" fillId="0" borderId="173" xfId="0" applyFont="1" applyBorder="1" applyAlignment="1" applyProtection="1">
      <alignment horizontal="center" vertical="center" textRotation="255"/>
      <protection locked="0"/>
    </xf>
    <xf numFmtId="0" fontId="42" fillId="0" borderId="174" xfId="0" applyFont="1" applyBorder="1" applyAlignment="1" applyProtection="1">
      <alignment horizontal="center" vertical="center" textRotation="255"/>
      <protection locked="0"/>
    </xf>
    <xf numFmtId="0" fontId="42" fillId="0" borderId="175" xfId="0" applyFont="1" applyBorder="1" applyAlignment="1" applyProtection="1">
      <alignment horizontal="center" vertical="center" textRotation="255"/>
      <protection locked="0"/>
    </xf>
  </cellXfs>
  <cellStyles count="1">
    <cellStyle name="標準" xfId="0" builtinId="0"/>
  </cellStyles>
  <dxfs count="197">
    <dxf>
      <fill>
        <patternFill patternType="none">
          <bgColor auto="1"/>
        </patternFill>
      </fill>
    </dxf>
    <dxf>
      <fill>
        <patternFill patternType="none">
          <bgColor auto="1"/>
        </patternFill>
      </fill>
    </dxf>
    <dxf>
      <fill>
        <patternFill>
          <bgColor rgb="FFFFFF00"/>
        </patternFill>
      </fill>
    </dxf>
    <dxf>
      <font>
        <color rgb="FFFFFF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ont>
        <color rgb="FF00B050"/>
      </font>
      <fill>
        <patternFill patternType="none">
          <bgColor auto="1"/>
        </patternFill>
      </fill>
    </dxf>
    <dxf>
      <font>
        <color theme="3"/>
      </font>
      <fill>
        <patternFill patternType="none">
          <bgColor auto="1"/>
        </patternFill>
      </fill>
    </dxf>
    <dxf>
      <font>
        <color theme="3"/>
      </font>
      <fill>
        <patternFill>
          <bgColor theme="3" tint="0.59996337778862885"/>
        </patternFill>
      </fill>
    </dxf>
    <dxf>
      <font>
        <color rgb="FFFFC000"/>
      </font>
      <fill>
        <patternFill patternType="none">
          <bgColor auto="1"/>
        </patternFill>
      </fill>
    </dxf>
    <dxf>
      <font>
        <color rgb="FFFFC000"/>
      </font>
      <fill>
        <patternFill patternType="none">
          <bgColor auto="1"/>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ill>
        <patternFill>
          <bgColor rgb="FFFFFF00"/>
        </patternFill>
      </fill>
    </dxf>
    <dxf>
      <fill>
        <patternFill>
          <bgColor rgb="FFFFFF00"/>
        </patternFill>
      </fill>
    </dxf>
    <dxf>
      <font>
        <color rgb="FF00B050"/>
      </font>
    </dxf>
    <dxf>
      <font>
        <color rgb="FF0070C0"/>
      </font>
    </dxf>
    <dxf>
      <font>
        <color rgb="FFFFC000"/>
      </font>
    </dxf>
    <dxf>
      <fill>
        <patternFill>
          <bgColor rgb="FFFFFF00"/>
        </patternFill>
      </fill>
    </dxf>
    <dxf>
      <fill>
        <patternFill>
          <bgColor rgb="FFFFFF00"/>
        </patternFill>
      </fill>
    </dxf>
    <dxf>
      <font>
        <color rgb="FF00B050"/>
      </font>
    </dxf>
    <dxf>
      <font>
        <color rgb="FF0070C0"/>
      </font>
    </dxf>
    <dxf>
      <font>
        <color rgb="FFFFC000"/>
      </font>
    </dxf>
    <dxf>
      <fill>
        <patternFill>
          <bgColor rgb="FFFFFF00"/>
        </patternFill>
      </fill>
    </dxf>
    <dxf>
      <font>
        <color rgb="FF00B050"/>
      </font>
    </dxf>
    <dxf>
      <font>
        <color rgb="FF0070C0"/>
      </font>
    </dxf>
    <dxf>
      <font>
        <color rgb="FFFFC000"/>
      </font>
    </dxf>
    <dxf>
      <fill>
        <patternFill>
          <bgColor rgb="FFFFFF00"/>
        </patternFill>
      </fill>
    </dxf>
    <dxf>
      <fill>
        <patternFill>
          <bgColor rgb="FFFFFF00"/>
        </patternFill>
      </fill>
    </dxf>
    <dxf>
      <font>
        <color rgb="FF0070C0"/>
      </font>
    </dxf>
    <dxf>
      <font>
        <color rgb="FF00B050"/>
      </font>
    </dxf>
    <dxf>
      <font>
        <color rgb="FFFFC000"/>
      </font>
    </dxf>
    <dxf>
      <fill>
        <patternFill>
          <bgColor rgb="FFFFFF00"/>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ill>
        <patternFill>
          <bgColor rgb="FFFFFF00"/>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ill>
        <patternFill>
          <bgColor rgb="FFFFFF00"/>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ill>
        <patternFill>
          <bgColor rgb="FFFFFF00"/>
        </patternFill>
      </fill>
    </dxf>
    <dxf>
      <fill>
        <patternFill patternType="none">
          <bgColor auto="1"/>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
      <fill>
        <patternFill>
          <bgColor rgb="FFFFFF00"/>
        </patternFill>
      </fill>
    </dxf>
    <dxf>
      <font>
        <color theme="3"/>
      </font>
      <fill>
        <patternFill>
          <bgColor theme="3" tint="0.59996337778862885"/>
        </patternFill>
      </fill>
    </dxf>
    <dxf>
      <font>
        <color theme="3"/>
      </font>
      <fill>
        <patternFill patternType="none">
          <bgColor auto="1"/>
        </patternFill>
      </fill>
    </dxf>
    <dxf>
      <font>
        <color rgb="FF00B050"/>
      </font>
      <fill>
        <patternFill patternType="none">
          <bgColor auto="1"/>
        </patternFill>
      </fill>
    </dxf>
    <dxf>
      <font>
        <color rgb="FFFFC000"/>
      </font>
      <fill>
        <patternFill patternType="none">
          <bgColor auto="1"/>
        </patternFill>
      </fill>
    </dxf>
  </dxfs>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1009650</xdr:colOff>
      <xdr:row>18</xdr:row>
      <xdr:rowOff>28575</xdr:rowOff>
    </xdr:from>
    <xdr:to>
      <xdr:col>13</xdr:col>
      <xdr:colOff>1181099</xdr:colOff>
      <xdr:row>18</xdr:row>
      <xdr:rowOff>304801</xdr:rowOff>
    </xdr:to>
    <xdr:sp macro="" textlink="">
      <xdr:nvSpPr>
        <xdr:cNvPr id="2" name="楕円 1">
          <a:extLst>
            <a:ext uri="{FF2B5EF4-FFF2-40B4-BE49-F238E27FC236}">
              <a16:creationId xmlns:a16="http://schemas.microsoft.com/office/drawing/2014/main" id="{C255235E-0FEA-4309-88EE-E1F3DFA965D2}"/>
            </a:ext>
          </a:extLst>
        </xdr:cNvPr>
        <xdr:cNvSpPr/>
      </xdr:nvSpPr>
      <xdr:spPr>
        <a:xfrm>
          <a:off x="8953500" y="6029325"/>
          <a:ext cx="171449" cy="276226"/>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0</xdr:colOff>
      <xdr:row>36</xdr:row>
      <xdr:rowOff>0</xdr:rowOff>
    </xdr:from>
    <xdr:to>
      <xdr:col>8</xdr:col>
      <xdr:colOff>1143000</xdr:colOff>
      <xdr:row>47</xdr:row>
      <xdr:rowOff>180974</xdr:rowOff>
    </xdr:to>
    <xdr:sp macro="" textlink="">
      <xdr:nvSpPr>
        <xdr:cNvPr id="3" name="テキスト ボックス 2">
          <a:extLst>
            <a:ext uri="{FF2B5EF4-FFF2-40B4-BE49-F238E27FC236}">
              <a16:creationId xmlns:a16="http://schemas.microsoft.com/office/drawing/2014/main" id="{C5FB082B-B00C-4EF5-B832-7EE7082B0AC9}"/>
            </a:ext>
          </a:extLst>
        </xdr:cNvPr>
        <xdr:cNvSpPr txBox="1"/>
      </xdr:nvSpPr>
      <xdr:spPr>
        <a:xfrm>
          <a:off x="285750" y="12087225"/>
          <a:ext cx="6219825" cy="411479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r>
            <a:rPr kumimoji="1" lang="ja-JP" altLang="en-US" sz="1100"/>
            <a:t>　　　</a:t>
          </a:r>
          <a:r>
            <a:rPr kumimoji="1" lang="ja-JP" altLang="en-US" sz="1400"/>
            <a:t>顔写真</a:t>
          </a:r>
          <a:r>
            <a:rPr kumimoji="1" lang="ja-JP" altLang="en-US" sz="1400">
              <a:solidFill>
                <a:srgbClr val="FF0000"/>
              </a:solidFill>
            </a:rPr>
            <a:t>（</a:t>
          </a:r>
          <a:r>
            <a:rPr kumimoji="1" lang="en-US" altLang="ja-JP" sz="1400">
              <a:solidFill>
                <a:srgbClr val="FF0000"/>
              </a:solidFill>
            </a:rPr>
            <a:t>※</a:t>
          </a:r>
          <a:r>
            <a:rPr kumimoji="1" lang="ja-JP" altLang="en-US" sz="1400">
              <a:solidFill>
                <a:srgbClr val="FF0000"/>
              </a:solidFill>
            </a:rPr>
            <a:t>　鮮明に）</a:t>
          </a:r>
          <a:endParaRPr kumimoji="1" lang="en-US" altLang="ja-JP" sz="1400">
            <a:solidFill>
              <a:srgbClr val="FF0000"/>
            </a:solidFill>
          </a:endParaRPr>
        </a:p>
        <a:p>
          <a:r>
            <a:rPr kumimoji="1" lang="ja-JP" altLang="en-US" sz="1100"/>
            <a:t>　　　　　　　　　　　　　　　　　　</a:t>
          </a:r>
          <a:r>
            <a:rPr kumimoji="1" lang="ja-JP" altLang="en-US" sz="1400"/>
            <a:t>氏　　名　　　　ＡＢＣ　ＤＥＦ</a:t>
          </a:r>
          <a:endParaRPr kumimoji="1" lang="en-US" altLang="ja-JP" sz="1400"/>
        </a:p>
        <a:p>
          <a:r>
            <a:rPr kumimoji="1" lang="ja-JP" altLang="en-US" sz="1400"/>
            <a:t>　　　　　　　　　　　　　　国　　籍　　　　〇〇〇〇　　　　　　　　　　　　　　　　</a:t>
          </a:r>
          <a:endParaRPr kumimoji="1" lang="en-US" altLang="ja-JP" sz="1400"/>
        </a:p>
        <a:p>
          <a:r>
            <a:rPr kumimoji="1" lang="ja-JP" altLang="en-US" sz="1400"/>
            <a:t>　　　　　　　　　　　　　　生年月日　　　</a:t>
          </a:r>
          <a:r>
            <a:rPr kumimoji="1" lang="en-US" altLang="ja-JP" sz="1400">
              <a:latin typeface="+mj-ea"/>
              <a:ea typeface="+mj-ea"/>
            </a:rPr>
            <a:t>2000/12/12</a:t>
          </a:r>
        </a:p>
        <a:p>
          <a:r>
            <a:rPr kumimoji="1" lang="ja-JP" altLang="en-US" sz="1400"/>
            <a:t>　　　　　　　　　　　　　　性　　別　　　　〇</a:t>
          </a:r>
          <a:r>
            <a:rPr kumimoji="1" lang="ja-JP" altLang="en-US" sz="1100"/>
            <a:t>　　　</a:t>
          </a:r>
        </a:p>
      </xdr:txBody>
    </xdr:sp>
    <xdr:clientData/>
  </xdr:twoCellAnchor>
  <xdr:twoCellAnchor>
    <xdr:from>
      <xdr:col>1</xdr:col>
      <xdr:colOff>285750</xdr:colOff>
      <xdr:row>38</xdr:row>
      <xdr:rowOff>161925</xdr:rowOff>
    </xdr:from>
    <xdr:to>
      <xdr:col>2</xdr:col>
      <xdr:colOff>542925</xdr:colOff>
      <xdr:row>40</xdr:row>
      <xdr:rowOff>66675</xdr:rowOff>
    </xdr:to>
    <xdr:sp macro="" textlink="">
      <xdr:nvSpPr>
        <xdr:cNvPr id="4" name="スマイル 3">
          <a:extLst>
            <a:ext uri="{FF2B5EF4-FFF2-40B4-BE49-F238E27FC236}">
              <a16:creationId xmlns:a16="http://schemas.microsoft.com/office/drawing/2014/main" id="{A59FA29F-F677-4765-9CC3-CDB060A84B63}"/>
            </a:ext>
          </a:extLst>
        </xdr:cNvPr>
        <xdr:cNvSpPr/>
      </xdr:nvSpPr>
      <xdr:spPr>
        <a:xfrm>
          <a:off x="571500" y="13096875"/>
          <a:ext cx="647700" cy="590550"/>
        </a:xfrm>
        <a:prstGeom prst="smileyFac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40</xdr:row>
      <xdr:rowOff>104775</xdr:rowOff>
    </xdr:from>
    <xdr:to>
      <xdr:col>2</xdr:col>
      <xdr:colOff>590550</xdr:colOff>
      <xdr:row>42</xdr:row>
      <xdr:rowOff>19050</xdr:rowOff>
    </xdr:to>
    <xdr:sp macro="" textlink="">
      <xdr:nvSpPr>
        <xdr:cNvPr id="5" name="ブローチ 4">
          <a:extLst>
            <a:ext uri="{FF2B5EF4-FFF2-40B4-BE49-F238E27FC236}">
              <a16:creationId xmlns:a16="http://schemas.microsoft.com/office/drawing/2014/main" id="{AFAE7019-7E1E-4FDD-9C6E-E10BE2E169FC}"/>
            </a:ext>
          </a:extLst>
        </xdr:cNvPr>
        <xdr:cNvSpPr/>
      </xdr:nvSpPr>
      <xdr:spPr>
        <a:xfrm>
          <a:off x="514350" y="13725525"/>
          <a:ext cx="752475" cy="600075"/>
        </a:xfrm>
        <a:prstGeom prst="plaque">
          <a:avLst>
            <a:gd name="adj" fmla="val 873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47624</xdr:colOff>
      <xdr:row>7</xdr:row>
      <xdr:rowOff>47625</xdr:rowOff>
    </xdr:from>
    <xdr:to>
      <xdr:col>15</xdr:col>
      <xdr:colOff>523875</xdr:colOff>
      <xdr:row>7</xdr:row>
      <xdr:rowOff>323850</xdr:rowOff>
    </xdr:to>
    <xdr:sp macro="" textlink="">
      <xdr:nvSpPr>
        <xdr:cNvPr id="6" name="テキスト ボックス 5">
          <a:extLst>
            <a:ext uri="{FF2B5EF4-FFF2-40B4-BE49-F238E27FC236}">
              <a16:creationId xmlns:a16="http://schemas.microsoft.com/office/drawing/2014/main" id="{6514315B-C52A-47AB-A8FB-D2F707300183}"/>
            </a:ext>
          </a:extLst>
        </xdr:cNvPr>
        <xdr:cNvSpPr txBox="1"/>
      </xdr:nvSpPr>
      <xdr:spPr>
        <a:xfrm>
          <a:off x="9810749" y="2276475"/>
          <a:ext cx="476251"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514350</xdr:colOff>
      <xdr:row>8</xdr:row>
      <xdr:rowOff>314325</xdr:rowOff>
    </xdr:to>
    <xdr:sp macro="" textlink="">
      <xdr:nvSpPr>
        <xdr:cNvPr id="7" name="テキスト ボックス 6">
          <a:extLst>
            <a:ext uri="{FF2B5EF4-FFF2-40B4-BE49-F238E27FC236}">
              <a16:creationId xmlns:a16="http://schemas.microsoft.com/office/drawing/2014/main" id="{AD6E741D-5B0E-4DD8-B501-E47004F69308}"/>
            </a:ext>
          </a:extLst>
        </xdr:cNvPr>
        <xdr:cNvSpPr txBox="1"/>
      </xdr:nvSpPr>
      <xdr:spPr>
        <a:xfrm>
          <a:off x="9820275" y="2609850"/>
          <a:ext cx="4572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523875</xdr:colOff>
      <xdr:row>9</xdr:row>
      <xdr:rowOff>304800</xdr:rowOff>
    </xdr:to>
    <xdr:sp macro="" textlink="">
      <xdr:nvSpPr>
        <xdr:cNvPr id="8" name="テキスト ボックス 7">
          <a:extLst>
            <a:ext uri="{FF2B5EF4-FFF2-40B4-BE49-F238E27FC236}">
              <a16:creationId xmlns:a16="http://schemas.microsoft.com/office/drawing/2014/main" id="{A4E47695-6633-4AFF-AD6F-5F632B84F0B3}"/>
            </a:ext>
          </a:extLst>
        </xdr:cNvPr>
        <xdr:cNvSpPr txBox="1"/>
      </xdr:nvSpPr>
      <xdr:spPr>
        <a:xfrm>
          <a:off x="9810750" y="2943225"/>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9" name="テキスト ボックス 8">
          <a:extLst>
            <a:ext uri="{FF2B5EF4-FFF2-40B4-BE49-F238E27FC236}">
              <a16:creationId xmlns:a16="http://schemas.microsoft.com/office/drawing/2014/main" id="{B19166B5-38EF-4289-B304-7106B559291C}"/>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10" name="テキスト ボックス 9">
          <a:extLst>
            <a:ext uri="{FF2B5EF4-FFF2-40B4-BE49-F238E27FC236}">
              <a16:creationId xmlns:a16="http://schemas.microsoft.com/office/drawing/2014/main" id="{3B45ECFB-F45E-4810-B9D7-6934051540EE}"/>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11" name="テキスト ボックス 10">
          <a:extLst>
            <a:ext uri="{FF2B5EF4-FFF2-40B4-BE49-F238E27FC236}">
              <a16:creationId xmlns:a16="http://schemas.microsoft.com/office/drawing/2014/main" id="{45F22734-301F-4369-ADF3-FEE021F85784}"/>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20</xdr:col>
      <xdr:colOff>352425</xdr:colOff>
      <xdr:row>10</xdr:row>
      <xdr:rowOff>190500</xdr:rowOff>
    </xdr:from>
    <xdr:to>
      <xdr:col>21</xdr:col>
      <xdr:colOff>666750</xdr:colOff>
      <xdr:row>11</xdr:row>
      <xdr:rowOff>152400</xdr:rowOff>
    </xdr:to>
    <xdr:sp macro="" textlink="">
      <xdr:nvSpPr>
        <xdr:cNvPr id="2" name="四角形: 角を丸くする 1">
          <a:extLst>
            <a:ext uri="{FF2B5EF4-FFF2-40B4-BE49-F238E27FC236}">
              <a16:creationId xmlns:a16="http://schemas.microsoft.com/office/drawing/2014/main" id="{5CC436CD-9C3F-4273-9AA6-F21F92CC7BF0}"/>
            </a:ext>
          </a:extLst>
        </xdr:cNvPr>
        <xdr:cNvSpPr/>
      </xdr:nvSpPr>
      <xdr:spPr>
        <a:xfrm>
          <a:off x="8896350" y="2686050"/>
          <a:ext cx="1000125"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57150</xdr:colOff>
      <xdr:row>22</xdr:row>
      <xdr:rowOff>28575</xdr:rowOff>
    </xdr:from>
    <xdr:to>
      <xdr:col>12</xdr:col>
      <xdr:colOff>0</xdr:colOff>
      <xdr:row>22</xdr:row>
      <xdr:rowOff>209550</xdr:rowOff>
    </xdr:to>
    <xdr:sp macro="" textlink="">
      <xdr:nvSpPr>
        <xdr:cNvPr id="3" name="楕円 2">
          <a:extLst>
            <a:ext uri="{FF2B5EF4-FFF2-40B4-BE49-F238E27FC236}">
              <a16:creationId xmlns:a16="http://schemas.microsoft.com/office/drawing/2014/main" id="{727A9424-AE59-4032-9FA7-CE77504D3685}"/>
            </a:ext>
          </a:extLst>
        </xdr:cNvPr>
        <xdr:cNvSpPr/>
      </xdr:nvSpPr>
      <xdr:spPr>
        <a:xfrm>
          <a:off x="4752975" y="5314950"/>
          <a:ext cx="2857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24</xdr:row>
      <xdr:rowOff>47625</xdr:rowOff>
    </xdr:from>
    <xdr:to>
      <xdr:col>12</xdr:col>
      <xdr:colOff>323850</xdr:colOff>
      <xdr:row>24</xdr:row>
      <xdr:rowOff>228600</xdr:rowOff>
    </xdr:to>
    <xdr:sp macro="" textlink="">
      <xdr:nvSpPr>
        <xdr:cNvPr id="4" name="楕円 3">
          <a:extLst>
            <a:ext uri="{FF2B5EF4-FFF2-40B4-BE49-F238E27FC236}">
              <a16:creationId xmlns:a16="http://schemas.microsoft.com/office/drawing/2014/main" id="{4078C87F-9536-4923-8674-65D1DE411579}"/>
            </a:ext>
          </a:extLst>
        </xdr:cNvPr>
        <xdr:cNvSpPr/>
      </xdr:nvSpPr>
      <xdr:spPr>
        <a:xfrm>
          <a:off x="5076825" y="5848350"/>
          <a:ext cx="2857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314324</xdr:colOff>
      <xdr:row>31</xdr:row>
      <xdr:rowOff>85726</xdr:rowOff>
    </xdr:from>
    <xdr:to>
      <xdr:col>15</xdr:col>
      <xdr:colOff>209549</xdr:colOff>
      <xdr:row>32</xdr:row>
      <xdr:rowOff>1</xdr:rowOff>
    </xdr:to>
    <xdr:sp macro="" textlink="">
      <xdr:nvSpPr>
        <xdr:cNvPr id="5" name="楕円 4">
          <a:extLst>
            <a:ext uri="{FF2B5EF4-FFF2-40B4-BE49-F238E27FC236}">
              <a16:creationId xmlns:a16="http://schemas.microsoft.com/office/drawing/2014/main" id="{90601579-877F-4E55-A2F4-1F323477F74C}"/>
            </a:ext>
          </a:extLst>
        </xdr:cNvPr>
        <xdr:cNvSpPr/>
      </xdr:nvSpPr>
      <xdr:spPr>
        <a:xfrm>
          <a:off x="5695949" y="7686676"/>
          <a:ext cx="581025" cy="171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314325</xdr:colOff>
      <xdr:row>32</xdr:row>
      <xdr:rowOff>219075</xdr:rowOff>
    </xdr:from>
    <xdr:to>
      <xdr:col>15</xdr:col>
      <xdr:colOff>257175</xdr:colOff>
      <xdr:row>33</xdr:row>
      <xdr:rowOff>142875</xdr:rowOff>
    </xdr:to>
    <xdr:sp macro="" textlink="">
      <xdr:nvSpPr>
        <xdr:cNvPr id="6" name="楕円 5">
          <a:extLst>
            <a:ext uri="{FF2B5EF4-FFF2-40B4-BE49-F238E27FC236}">
              <a16:creationId xmlns:a16="http://schemas.microsoft.com/office/drawing/2014/main" id="{019FB633-EEB9-4CB9-B04F-8E2D3CFA4F16}"/>
            </a:ext>
          </a:extLst>
        </xdr:cNvPr>
        <xdr:cNvSpPr/>
      </xdr:nvSpPr>
      <xdr:spPr>
        <a:xfrm>
          <a:off x="6038850" y="8077200"/>
          <a:ext cx="2857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247650</xdr:colOff>
      <xdr:row>0</xdr:row>
      <xdr:rowOff>95249</xdr:rowOff>
    </xdr:from>
    <xdr:to>
      <xdr:col>11</xdr:col>
      <xdr:colOff>304800</xdr:colOff>
      <xdr:row>1</xdr:row>
      <xdr:rowOff>57150</xdr:rowOff>
    </xdr:to>
    <xdr:sp macro="" textlink="">
      <xdr:nvSpPr>
        <xdr:cNvPr id="7" name="吹き出し: 角を丸めた四角形 6">
          <a:extLst>
            <a:ext uri="{FF2B5EF4-FFF2-40B4-BE49-F238E27FC236}">
              <a16:creationId xmlns:a16="http://schemas.microsoft.com/office/drawing/2014/main" id="{3A4C98AD-473A-4FDB-A388-270C99C41B2A}"/>
            </a:ext>
          </a:extLst>
        </xdr:cNvPr>
        <xdr:cNvSpPr/>
      </xdr:nvSpPr>
      <xdr:spPr>
        <a:xfrm>
          <a:off x="3162300" y="95249"/>
          <a:ext cx="1838325" cy="219076"/>
        </a:xfrm>
        <a:prstGeom prst="wedgeRoundRectCallout">
          <a:avLst>
            <a:gd name="adj1" fmla="val -31645"/>
            <a:gd name="adj2" fmla="val 41374"/>
            <a:gd name="adj3" fmla="val 16667"/>
          </a:avLst>
        </a:prstGeom>
        <a:solidFill>
          <a:sysClr val="window" lastClr="FFFFFF"/>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200" kern="100" spc="0">
              <a:ln>
                <a:noFill/>
              </a:ln>
              <a:solidFill>
                <a:srgbClr val="FF0000"/>
              </a:solidFill>
              <a:effectLst>
                <a:outerShdw blurRad="38100" dist="19050" dir="2700000" algn="tl">
                  <a:sysClr val="windowText" lastClr="000000">
                    <a:alpha val="40000"/>
                  </a:sysClr>
                </a:outerShdw>
              </a:effectLst>
              <a:latin typeface="ＭＳ Ｐ明朝" panose="02020600040205080304" pitchFamily="18" charset="-128"/>
              <a:ea typeface="ＭＳ Ｐ明朝" panose="02020600040205080304" pitchFamily="18" charset="-128"/>
              <a:cs typeface="Times New Roman" panose="02020603050405020304" pitchFamily="18" charset="0"/>
            </a:rPr>
            <a:t>【記載例】</a:t>
          </a:r>
          <a:endParaRPr lang="ja-JP" sz="1200" kern="100" spc="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twoCellAnchor>
    <xdr:from>
      <xdr:col>6</xdr:col>
      <xdr:colOff>257175</xdr:colOff>
      <xdr:row>25</xdr:row>
      <xdr:rowOff>38100</xdr:rowOff>
    </xdr:from>
    <xdr:to>
      <xdr:col>7</xdr:col>
      <xdr:colOff>200025</xdr:colOff>
      <xdr:row>25</xdr:row>
      <xdr:rowOff>219075</xdr:rowOff>
    </xdr:to>
    <xdr:sp macro="" textlink="">
      <xdr:nvSpPr>
        <xdr:cNvPr id="8" name="楕円 7">
          <a:extLst>
            <a:ext uri="{FF2B5EF4-FFF2-40B4-BE49-F238E27FC236}">
              <a16:creationId xmlns:a16="http://schemas.microsoft.com/office/drawing/2014/main" id="{746937FA-21AE-402A-9AA5-DAD5FBEB8335}"/>
            </a:ext>
          </a:extLst>
        </xdr:cNvPr>
        <xdr:cNvSpPr/>
      </xdr:nvSpPr>
      <xdr:spPr>
        <a:xfrm>
          <a:off x="2828925" y="6096000"/>
          <a:ext cx="2857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209550</xdr:colOff>
      <xdr:row>8</xdr:row>
      <xdr:rowOff>0</xdr:rowOff>
    </xdr:from>
    <xdr:to>
      <xdr:col>11</xdr:col>
      <xdr:colOff>66675</xdr:colOff>
      <xdr:row>8</xdr:row>
      <xdr:rowOff>247650</xdr:rowOff>
    </xdr:to>
    <xdr:sp macro="" textlink="">
      <xdr:nvSpPr>
        <xdr:cNvPr id="9" name="吹き出し: 角を丸めた四角形 8">
          <a:extLst>
            <a:ext uri="{FF2B5EF4-FFF2-40B4-BE49-F238E27FC236}">
              <a16:creationId xmlns:a16="http://schemas.microsoft.com/office/drawing/2014/main" id="{C61E22FC-F506-4D49-9614-BFDCE2B60CF1}"/>
            </a:ext>
          </a:extLst>
        </xdr:cNvPr>
        <xdr:cNvSpPr/>
      </xdr:nvSpPr>
      <xdr:spPr>
        <a:xfrm>
          <a:off x="3124200" y="1981200"/>
          <a:ext cx="1638300" cy="247650"/>
        </a:xfrm>
        <a:prstGeom prst="wedgeRoundRectCallout">
          <a:avLst>
            <a:gd name="adj1" fmla="val -31645"/>
            <a:gd name="adj2" fmla="val 41374"/>
            <a:gd name="adj3" fmla="val 16667"/>
          </a:avLst>
        </a:prstGeom>
        <a:solidFill>
          <a:sysClr val="window" lastClr="FFFFFF"/>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ja-JP" sz="1200" kern="100" spc="0">
              <a:ln>
                <a:noFill/>
              </a:ln>
              <a:solidFill>
                <a:srgbClr val="FF0000"/>
              </a:solidFill>
              <a:effectLst>
                <a:outerShdw blurRad="38100" dist="19050" dir="2700000" algn="tl">
                  <a:sysClr val="windowText" lastClr="000000">
                    <a:alpha val="40000"/>
                  </a:sysClr>
                </a:outerShdw>
              </a:effectLst>
              <a:latin typeface="ＭＳ Ｐ明朝" panose="02020600040205080304" pitchFamily="18" charset="-128"/>
              <a:ea typeface="ＭＳ Ｐ明朝" panose="02020600040205080304" pitchFamily="18" charset="-128"/>
              <a:cs typeface="Times New Roman" panose="02020603050405020304" pitchFamily="18" charset="0"/>
            </a:rPr>
            <a:t>【記載例】</a:t>
          </a:r>
          <a:endParaRPr lang="ja-JP" sz="1200" kern="100" spc="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20</xdr:col>
      <xdr:colOff>352425</xdr:colOff>
      <xdr:row>10</xdr:row>
      <xdr:rowOff>190500</xdr:rowOff>
    </xdr:from>
    <xdr:to>
      <xdr:col>21</xdr:col>
      <xdr:colOff>666750</xdr:colOff>
      <xdr:row>11</xdr:row>
      <xdr:rowOff>152400</xdr:rowOff>
    </xdr:to>
    <xdr:sp macro="" textlink="">
      <xdr:nvSpPr>
        <xdr:cNvPr id="2" name="四角形: 角を丸くする 1">
          <a:extLst>
            <a:ext uri="{FF2B5EF4-FFF2-40B4-BE49-F238E27FC236}">
              <a16:creationId xmlns:a16="http://schemas.microsoft.com/office/drawing/2014/main" id="{0EEC3DF5-A94A-49BF-B6BD-2727DBEBAA22}"/>
            </a:ext>
          </a:extLst>
        </xdr:cNvPr>
        <xdr:cNvSpPr/>
      </xdr:nvSpPr>
      <xdr:spPr>
        <a:xfrm>
          <a:off x="8896350" y="2686050"/>
          <a:ext cx="1000125"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50110</xdr:colOff>
      <xdr:row>22</xdr:row>
      <xdr:rowOff>45969</xdr:rowOff>
    </xdr:from>
    <xdr:to>
      <xdr:col>11</xdr:col>
      <xdr:colOff>335860</xdr:colOff>
      <xdr:row>22</xdr:row>
      <xdr:rowOff>227358</xdr:rowOff>
    </xdr:to>
    <xdr:sp macro="" textlink="">
      <xdr:nvSpPr>
        <xdr:cNvPr id="3" name="楕円 2">
          <a:extLst>
            <a:ext uri="{FF2B5EF4-FFF2-40B4-BE49-F238E27FC236}">
              <a16:creationId xmlns:a16="http://schemas.microsoft.com/office/drawing/2014/main" id="{C6C66D27-96BF-4407-9B5E-A2B1AB4B2ECD}"/>
            </a:ext>
          </a:extLst>
        </xdr:cNvPr>
        <xdr:cNvSpPr/>
      </xdr:nvSpPr>
      <xdr:spPr>
        <a:xfrm>
          <a:off x="4745935" y="5332344"/>
          <a:ext cx="285750" cy="18138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24</xdr:row>
      <xdr:rowOff>47625</xdr:rowOff>
    </xdr:from>
    <xdr:to>
      <xdr:col>12</xdr:col>
      <xdr:colOff>323850</xdr:colOff>
      <xdr:row>24</xdr:row>
      <xdr:rowOff>228600</xdr:rowOff>
    </xdr:to>
    <xdr:sp macro="" textlink="">
      <xdr:nvSpPr>
        <xdr:cNvPr id="4" name="楕円 3">
          <a:extLst>
            <a:ext uri="{FF2B5EF4-FFF2-40B4-BE49-F238E27FC236}">
              <a16:creationId xmlns:a16="http://schemas.microsoft.com/office/drawing/2014/main" id="{28A6B74A-48ED-474F-AD3D-23EB7724FB19}"/>
            </a:ext>
          </a:extLst>
        </xdr:cNvPr>
        <xdr:cNvSpPr/>
      </xdr:nvSpPr>
      <xdr:spPr>
        <a:xfrm>
          <a:off x="5076825" y="5848350"/>
          <a:ext cx="2857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314324</xdr:colOff>
      <xdr:row>31</xdr:row>
      <xdr:rowOff>85726</xdr:rowOff>
    </xdr:from>
    <xdr:to>
      <xdr:col>15</xdr:col>
      <xdr:colOff>209549</xdr:colOff>
      <xdr:row>32</xdr:row>
      <xdr:rowOff>1</xdr:rowOff>
    </xdr:to>
    <xdr:sp macro="" textlink="">
      <xdr:nvSpPr>
        <xdr:cNvPr id="5" name="楕円 4">
          <a:extLst>
            <a:ext uri="{FF2B5EF4-FFF2-40B4-BE49-F238E27FC236}">
              <a16:creationId xmlns:a16="http://schemas.microsoft.com/office/drawing/2014/main" id="{1B27D346-6A47-4555-9719-8E8E227F1175}"/>
            </a:ext>
          </a:extLst>
        </xdr:cNvPr>
        <xdr:cNvSpPr/>
      </xdr:nvSpPr>
      <xdr:spPr>
        <a:xfrm>
          <a:off x="5695949" y="7686676"/>
          <a:ext cx="581025" cy="171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314325</xdr:colOff>
      <xdr:row>32</xdr:row>
      <xdr:rowOff>219075</xdr:rowOff>
    </xdr:from>
    <xdr:to>
      <xdr:col>15</xdr:col>
      <xdr:colOff>257175</xdr:colOff>
      <xdr:row>33</xdr:row>
      <xdr:rowOff>142875</xdr:rowOff>
    </xdr:to>
    <xdr:sp macro="" textlink="">
      <xdr:nvSpPr>
        <xdr:cNvPr id="6" name="楕円 5">
          <a:extLst>
            <a:ext uri="{FF2B5EF4-FFF2-40B4-BE49-F238E27FC236}">
              <a16:creationId xmlns:a16="http://schemas.microsoft.com/office/drawing/2014/main" id="{63D78CBD-CDD9-48EF-A7E3-2A09E9BF245A}"/>
            </a:ext>
          </a:extLst>
        </xdr:cNvPr>
        <xdr:cNvSpPr/>
      </xdr:nvSpPr>
      <xdr:spPr>
        <a:xfrm>
          <a:off x="6038850" y="8077200"/>
          <a:ext cx="2857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76200</xdr:colOff>
      <xdr:row>24</xdr:row>
      <xdr:rowOff>228600</xdr:rowOff>
    </xdr:from>
    <xdr:to>
      <xdr:col>7</xdr:col>
      <xdr:colOff>361950</xdr:colOff>
      <xdr:row>25</xdr:row>
      <xdr:rowOff>152400</xdr:rowOff>
    </xdr:to>
    <xdr:sp macro="" textlink="">
      <xdr:nvSpPr>
        <xdr:cNvPr id="7" name="楕円 6">
          <a:extLst>
            <a:ext uri="{FF2B5EF4-FFF2-40B4-BE49-F238E27FC236}">
              <a16:creationId xmlns:a16="http://schemas.microsoft.com/office/drawing/2014/main" id="{F55604C6-8F39-45EB-9ADA-85EE18EFFF1C}"/>
            </a:ext>
          </a:extLst>
        </xdr:cNvPr>
        <xdr:cNvSpPr/>
      </xdr:nvSpPr>
      <xdr:spPr>
        <a:xfrm>
          <a:off x="2990850" y="6029325"/>
          <a:ext cx="2857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295275</xdr:colOff>
      <xdr:row>11</xdr:row>
      <xdr:rowOff>123825</xdr:rowOff>
    </xdr:from>
    <xdr:to>
      <xdr:col>9</xdr:col>
      <xdr:colOff>857250</xdr:colOff>
      <xdr:row>12</xdr:row>
      <xdr:rowOff>114300</xdr:rowOff>
    </xdr:to>
    <xdr:sp macro="" textlink="">
      <xdr:nvSpPr>
        <xdr:cNvPr id="2" name="四角形: 角を丸くする 1">
          <a:extLst>
            <a:ext uri="{FF2B5EF4-FFF2-40B4-BE49-F238E27FC236}">
              <a16:creationId xmlns:a16="http://schemas.microsoft.com/office/drawing/2014/main" id="{4C7E4FF6-08E1-4DD4-8A55-4F2C4DB407F3}"/>
            </a:ext>
          </a:extLst>
        </xdr:cNvPr>
        <xdr:cNvSpPr/>
      </xdr:nvSpPr>
      <xdr:spPr>
        <a:xfrm>
          <a:off x="5534025" y="2257425"/>
          <a:ext cx="561975" cy="24765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96906</xdr:colOff>
      <xdr:row>30</xdr:row>
      <xdr:rowOff>205410</xdr:rowOff>
    </xdr:from>
    <xdr:to>
      <xdr:col>9</xdr:col>
      <xdr:colOff>196297</xdr:colOff>
      <xdr:row>31</xdr:row>
      <xdr:rowOff>131280</xdr:rowOff>
    </xdr:to>
    <xdr:sp macro="" textlink="">
      <xdr:nvSpPr>
        <xdr:cNvPr id="2" name="楕円 1">
          <a:extLst>
            <a:ext uri="{FF2B5EF4-FFF2-40B4-BE49-F238E27FC236}">
              <a16:creationId xmlns:a16="http://schemas.microsoft.com/office/drawing/2014/main" id="{34132C11-74F1-44FA-AB5D-591C8FAE5144}"/>
            </a:ext>
          </a:extLst>
        </xdr:cNvPr>
        <xdr:cNvSpPr/>
      </xdr:nvSpPr>
      <xdr:spPr>
        <a:xfrm>
          <a:off x="3583884" y="7576932"/>
          <a:ext cx="488674" cy="18263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123823</xdr:colOff>
      <xdr:row>30</xdr:row>
      <xdr:rowOff>130864</xdr:rowOff>
    </xdr:from>
    <xdr:to>
      <xdr:col>15</xdr:col>
      <xdr:colOff>140387</xdr:colOff>
      <xdr:row>31</xdr:row>
      <xdr:rowOff>89865</xdr:rowOff>
    </xdr:to>
    <xdr:sp macro="" textlink="">
      <xdr:nvSpPr>
        <xdr:cNvPr id="3" name="楕円 2">
          <a:extLst>
            <a:ext uri="{FF2B5EF4-FFF2-40B4-BE49-F238E27FC236}">
              <a16:creationId xmlns:a16="http://schemas.microsoft.com/office/drawing/2014/main" id="{1EA471BC-A39D-429F-9603-A99BB067049E}"/>
            </a:ext>
          </a:extLst>
        </xdr:cNvPr>
        <xdr:cNvSpPr/>
      </xdr:nvSpPr>
      <xdr:spPr>
        <a:xfrm>
          <a:off x="5946497" y="7502386"/>
          <a:ext cx="405847" cy="2157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33129</xdr:colOff>
      <xdr:row>34</xdr:row>
      <xdr:rowOff>41414</xdr:rowOff>
    </xdr:from>
    <xdr:to>
      <xdr:col>7</xdr:col>
      <xdr:colOff>265042</xdr:colOff>
      <xdr:row>34</xdr:row>
      <xdr:rowOff>248479</xdr:rowOff>
    </xdr:to>
    <xdr:sp macro="" textlink="">
      <xdr:nvSpPr>
        <xdr:cNvPr id="4" name="楕円 3">
          <a:extLst>
            <a:ext uri="{FF2B5EF4-FFF2-40B4-BE49-F238E27FC236}">
              <a16:creationId xmlns:a16="http://schemas.microsoft.com/office/drawing/2014/main" id="{C8F86355-7440-4D04-95F5-8FA9E227477F}"/>
            </a:ext>
          </a:extLst>
        </xdr:cNvPr>
        <xdr:cNvSpPr/>
      </xdr:nvSpPr>
      <xdr:spPr>
        <a:xfrm>
          <a:off x="3138279" y="7670939"/>
          <a:ext cx="231913" cy="20706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33129</xdr:colOff>
      <xdr:row>34</xdr:row>
      <xdr:rowOff>41414</xdr:rowOff>
    </xdr:from>
    <xdr:to>
      <xdr:col>7</xdr:col>
      <xdr:colOff>265042</xdr:colOff>
      <xdr:row>34</xdr:row>
      <xdr:rowOff>248479</xdr:rowOff>
    </xdr:to>
    <xdr:sp macro="" textlink="">
      <xdr:nvSpPr>
        <xdr:cNvPr id="7" name="楕円 6">
          <a:extLst>
            <a:ext uri="{FF2B5EF4-FFF2-40B4-BE49-F238E27FC236}">
              <a16:creationId xmlns:a16="http://schemas.microsoft.com/office/drawing/2014/main" id="{841DF47E-23E4-4413-BB5F-E2B4B193ABF3}"/>
            </a:ext>
          </a:extLst>
        </xdr:cNvPr>
        <xdr:cNvSpPr/>
      </xdr:nvSpPr>
      <xdr:spPr>
        <a:xfrm>
          <a:off x="3138279" y="7670939"/>
          <a:ext cx="231913" cy="20706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1333500</xdr:colOff>
      <xdr:row>18</xdr:row>
      <xdr:rowOff>66675</xdr:rowOff>
    </xdr:from>
    <xdr:to>
      <xdr:col>15</xdr:col>
      <xdr:colOff>1533525</xdr:colOff>
      <xdr:row>19</xdr:row>
      <xdr:rowOff>28576</xdr:rowOff>
    </xdr:to>
    <xdr:sp macro="" textlink="">
      <xdr:nvSpPr>
        <xdr:cNvPr id="3" name="楕円 2">
          <a:extLst>
            <a:ext uri="{FF2B5EF4-FFF2-40B4-BE49-F238E27FC236}">
              <a16:creationId xmlns:a16="http://schemas.microsoft.com/office/drawing/2014/main" id="{914B06A8-DC07-42F1-B91B-EC6DC27B1147}"/>
            </a:ext>
          </a:extLst>
        </xdr:cNvPr>
        <xdr:cNvSpPr/>
      </xdr:nvSpPr>
      <xdr:spPr>
        <a:xfrm>
          <a:off x="11068050" y="6067425"/>
          <a:ext cx="200025" cy="30480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47625</xdr:colOff>
      <xdr:row>7</xdr:row>
      <xdr:rowOff>47625</xdr:rowOff>
    </xdr:from>
    <xdr:to>
      <xdr:col>15</xdr:col>
      <xdr:colOff>514351</xdr:colOff>
      <xdr:row>7</xdr:row>
      <xdr:rowOff>323850</xdr:rowOff>
    </xdr:to>
    <xdr:sp macro="" textlink="">
      <xdr:nvSpPr>
        <xdr:cNvPr id="4" name="テキスト ボックス 3">
          <a:extLst>
            <a:ext uri="{FF2B5EF4-FFF2-40B4-BE49-F238E27FC236}">
              <a16:creationId xmlns:a16="http://schemas.microsoft.com/office/drawing/2014/main" id="{427363F4-26C9-4D54-81FD-BB3BE5958B79}"/>
            </a:ext>
          </a:extLst>
        </xdr:cNvPr>
        <xdr:cNvSpPr txBox="1"/>
      </xdr:nvSpPr>
      <xdr:spPr>
        <a:xfrm>
          <a:off x="9810750" y="2276475"/>
          <a:ext cx="466726"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533400</xdr:colOff>
      <xdr:row>8</xdr:row>
      <xdr:rowOff>314325</xdr:rowOff>
    </xdr:to>
    <xdr:sp macro="" textlink="">
      <xdr:nvSpPr>
        <xdr:cNvPr id="5" name="テキスト ボックス 4">
          <a:extLst>
            <a:ext uri="{FF2B5EF4-FFF2-40B4-BE49-F238E27FC236}">
              <a16:creationId xmlns:a16="http://schemas.microsoft.com/office/drawing/2014/main" id="{8F75B264-C9A5-4C34-BA00-DF93C3D427FD}"/>
            </a:ext>
          </a:extLst>
        </xdr:cNvPr>
        <xdr:cNvSpPr txBox="1"/>
      </xdr:nvSpPr>
      <xdr:spPr>
        <a:xfrm>
          <a:off x="9820275" y="2609850"/>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542925</xdr:colOff>
      <xdr:row>9</xdr:row>
      <xdr:rowOff>304800</xdr:rowOff>
    </xdr:to>
    <xdr:sp macro="" textlink="">
      <xdr:nvSpPr>
        <xdr:cNvPr id="6" name="テキスト ボックス 5">
          <a:extLst>
            <a:ext uri="{FF2B5EF4-FFF2-40B4-BE49-F238E27FC236}">
              <a16:creationId xmlns:a16="http://schemas.microsoft.com/office/drawing/2014/main" id="{E7845632-134B-41BB-AE2A-2B836AF7FBCC}"/>
            </a:ext>
          </a:extLst>
        </xdr:cNvPr>
        <xdr:cNvSpPr txBox="1"/>
      </xdr:nvSpPr>
      <xdr:spPr>
        <a:xfrm>
          <a:off x="9810750" y="2943225"/>
          <a:ext cx="4953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7" name="テキスト ボックス 6">
          <a:extLst>
            <a:ext uri="{FF2B5EF4-FFF2-40B4-BE49-F238E27FC236}">
              <a16:creationId xmlns:a16="http://schemas.microsoft.com/office/drawing/2014/main" id="{28C18365-E770-4CCD-B012-DD4988908FE1}"/>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8" name="テキスト ボックス 7">
          <a:extLst>
            <a:ext uri="{FF2B5EF4-FFF2-40B4-BE49-F238E27FC236}">
              <a16:creationId xmlns:a16="http://schemas.microsoft.com/office/drawing/2014/main" id="{A7550719-D7EA-4E0F-B1DF-9679E31EE68B}"/>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9" name="テキスト ボックス 8">
          <a:extLst>
            <a:ext uri="{FF2B5EF4-FFF2-40B4-BE49-F238E27FC236}">
              <a16:creationId xmlns:a16="http://schemas.microsoft.com/office/drawing/2014/main" id="{80FC68AA-8A09-4079-BC31-5094FA51A25C}"/>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1323976</xdr:colOff>
      <xdr:row>18</xdr:row>
      <xdr:rowOff>28575</xdr:rowOff>
    </xdr:from>
    <xdr:to>
      <xdr:col>15</xdr:col>
      <xdr:colOff>1495425</xdr:colOff>
      <xdr:row>18</xdr:row>
      <xdr:rowOff>304801</xdr:rowOff>
    </xdr:to>
    <xdr:sp macro="" textlink="">
      <xdr:nvSpPr>
        <xdr:cNvPr id="2" name="楕円 1">
          <a:extLst>
            <a:ext uri="{FF2B5EF4-FFF2-40B4-BE49-F238E27FC236}">
              <a16:creationId xmlns:a16="http://schemas.microsoft.com/office/drawing/2014/main" id="{107E505F-3D66-488E-B2A9-A2C4A0B05BED}"/>
            </a:ext>
          </a:extLst>
        </xdr:cNvPr>
        <xdr:cNvSpPr/>
      </xdr:nvSpPr>
      <xdr:spPr>
        <a:xfrm>
          <a:off x="11058526" y="6029325"/>
          <a:ext cx="171449" cy="276226"/>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47624</xdr:colOff>
      <xdr:row>7</xdr:row>
      <xdr:rowOff>47625</xdr:rowOff>
    </xdr:from>
    <xdr:to>
      <xdr:col>15</xdr:col>
      <xdr:colOff>438149</xdr:colOff>
      <xdr:row>7</xdr:row>
      <xdr:rowOff>323850</xdr:rowOff>
    </xdr:to>
    <xdr:sp macro="" textlink="">
      <xdr:nvSpPr>
        <xdr:cNvPr id="3" name="テキスト ボックス 2">
          <a:extLst>
            <a:ext uri="{FF2B5EF4-FFF2-40B4-BE49-F238E27FC236}">
              <a16:creationId xmlns:a16="http://schemas.microsoft.com/office/drawing/2014/main" id="{5FD89EF5-C1E0-4FAF-935B-0732AE74D89E}"/>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447675</xdr:colOff>
      <xdr:row>8</xdr:row>
      <xdr:rowOff>314325</xdr:rowOff>
    </xdr:to>
    <xdr:sp macro="" textlink="">
      <xdr:nvSpPr>
        <xdr:cNvPr id="4" name="テキスト ボックス 3">
          <a:extLst>
            <a:ext uri="{FF2B5EF4-FFF2-40B4-BE49-F238E27FC236}">
              <a16:creationId xmlns:a16="http://schemas.microsoft.com/office/drawing/2014/main" id="{755A462F-D560-45B8-B649-97B4C60A71BA}"/>
            </a:ext>
          </a:extLst>
        </xdr:cNvPr>
        <xdr:cNvSpPr txBox="1"/>
      </xdr:nvSpPr>
      <xdr:spPr>
        <a:xfrm>
          <a:off x="9820275" y="26098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438150</xdr:colOff>
      <xdr:row>9</xdr:row>
      <xdr:rowOff>304800</xdr:rowOff>
    </xdr:to>
    <xdr:sp macro="" textlink="">
      <xdr:nvSpPr>
        <xdr:cNvPr id="5" name="テキスト ボックス 4">
          <a:extLst>
            <a:ext uri="{FF2B5EF4-FFF2-40B4-BE49-F238E27FC236}">
              <a16:creationId xmlns:a16="http://schemas.microsoft.com/office/drawing/2014/main" id="{3BD38C61-865A-47AD-86D0-5986A759D55A}"/>
            </a:ext>
          </a:extLst>
        </xdr:cNvPr>
        <xdr:cNvSpPr txBox="1"/>
      </xdr:nvSpPr>
      <xdr:spPr>
        <a:xfrm>
          <a:off x="9810750" y="294322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6" name="テキスト ボックス 5">
          <a:extLst>
            <a:ext uri="{FF2B5EF4-FFF2-40B4-BE49-F238E27FC236}">
              <a16:creationId xmlns:a16="http://schemas.microsoft.com/office/drawing/2014/main" id="{39AFFDC1-3884-4535-9315-1693228932B3}"/>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7" name="テキスト ボックス 6">
          <a:extLst>
            <a:ext uri="{FF2B5EF4-FFF2-40B4-BE49-F238E27FC236}">
              <a16:creationId xmlns:a16="http://schemas.microsoft.com/office/drawing/2014/main" id="{54DB50AA-9226-4234-95F2-24887AFA283C}"/>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8" name="テキスト ボックス 7">
          <a:extLst>
            <a:ext uri="{FF2B5EF4-FFF2-40B4-BE49-F238E27FC236}">
              <a16:creationId xmlns:a16="http://schemas.microsoft.com/office/drawing/2014/main" id="{DA570CDB-F80D-4150-870A-B8F2E67C28CD}"/>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47624</xdr:colOff>
      <xdr:row>8</xdr:row>
      <xdr:rowOff>47625</xdr:rowOff>
    </xdr:from>
    <xdr:to>
      <xdr:col>15</xdr:col>
      <xdr:colOff>438149</xdr:colOff>
      <xdr:row>8</xdr:row>
      <xdr:rowOff>323850</xdr:rowOff>
    </xdr:to>
    <xdr:sp macro="" textlink="">
      <xdr:nvSpPr>
        <xdr:cNvPr id="14" name="テキスト ボックス 13">
          <a:extLst>
            <a:ext uri="{FF2B5EF4-FFF2-40B4-BE49-F238E27FC236}">
              <a16:creationId xmlns:a16="http://schemas.microsoft.com/office/drawing/2014/main" id="{573F3F44-D504-497B-9960-830347FDB417}"/>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9</xdr:row>
      <xdr:rowOff>47625</xdr:rowOff>
    </xdr:from>
    <xdr:to>
      <xdr:col>15</xdr:col>
      <xdr:colOff>438149</xdr:colOff>
      <xdr:row>9</xdr:row>
      <xdr:rowOff>323850</xdr:rowOff>
    </xdr:to>
    <xdr:sp macro="" textlink="">
      <xdr:nvSpPr>
        <xdr:cNvPr id="15" name="テキスト ボックス 14">
          <a:extLst>
            <a:ext uri="{FF2B5EF4-FFF2-40B4-BE49-F238E27FC236}">
              <a16:creationId xmlns:a16="http://schemas.microsoft.com/office/drawing/2014/main" id="{B676A382-F2E7-4778-9446-3E8B5BA99CC9}"/>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10</xdr:row>
      <xdr:rowOff>47625</xdr:rowOff>
    </xdr:from>
    <xdr:to>
      <xdr:col>15</xdr:col>
      <xdr:colOff>438149</xdr:colOff>
      <xdr:row>10</xdr:row>
      <xdr:rowOff>323850</xdr:rowOff>
    </xdr:to>
    <xdr:sp macro="" textlink="">
      <xdr:nvSpPr>
        <xdr:cNvPr id="16" name="テキスト ボックス 15">
          <a:extLst>
            <a:ext uri="{FF2B5EF4-FFF2-40B4-BE49-F238E27FC236}">
              <a16:creationId xmlns:a16="http://schemas.microsoft.com/office/drawing/2014/main" id="{89106A65-872B-4173-8753-07CD42E45922}"/>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11</xdr:row>
      <xdr:rowOff>47625</xdr:rowOff>
    </xdr:from>
    <xdr:to>
      <xdr:col>15</xdr:col>
      <xdr:colOff>438149</xdr:colOff>
      <xdr:row>11</xdr:row>
      <xdr:rowOff>323850</xdr:rowOff>
    </xdr:to>
    <xdr:sp macro="" textlink="">
      <xdr:nvSpPr>
        <xdr:cNvPr id="17" name="テキスト ボックス 16">
          <a:extLst>
            <a:ext uri="{FF2B5EF4-FFF2-40B4-BE49-F238E27FC236}">
              <a16:creationId xmlns:a16="http://schemas.microsoft.com/office/drawing/2014/main" id="{11B1C988-10C3-4A59-BA6B-79E1EF3DBB88}"/>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12</xdr:row>
      <xdr:rowOff>47625</xdr:rowOff>
    </xdr:from>
    <xdr:to>
      <xdr:col>15</xdr:col>
      <xdr:colOff>438149</xdr:colOff>
      <xdr:row>12</xdr:row>
      <xdr:rowOff>323850</xdr:rowOff>
    </xdr:to>
    <xdr:sp macro="" textlink="">
      <xdr:nvSpPr>
        <xdr:cNvPr id="18" name="テキスト ボックス 17">
          <a:extLst>
            <a:ext uri="{FF2B5EF4-FFF2-40B4-BE49-F238E27FC236}">
              <a16:creationId xmlns:a16="http://schemas.microsoft.com/office/drawing/2014/main" id="{5DACA30E-E1BA-47E8-A3C0-6500EB332D39}"/>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8</xdr:row>
      <xdr:rowOff>47625</xdr:rowOff>
    </xdr:from>
    <xdr:to>
      <xdr:col>15</xdr:col>
      <xdr:colOff>438149</xdr:colOff>
      <xdr:row>8</xdr:row>
      <xdr:rowOff>323850</xdr:rowOff>
    </xdr:to>
    <xdr:sp macro="" textlink="">
      <xdr:nvSpPr>
        <xdr:cNvPr id="19" name="テキスト ボックス 18">
          <a:extLst>
            <a:ext uri="{FF2B5EF4-FFF2-40B4-BE49-F238E27FC236}">
              <a16:creationId xmlns:a16="http://schemas.microsoft.com/office/drawing/2014/main" id="{9D2A647B-C95D-42A1-9D69-DC0A66EE955D}"/>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47624</xdr:colOff>
      <xdr:row>9</xdr:row>
      <xdr:rowOff>47625</xdr:rowOff>
    </xdr:from>
    <xdr:to>
      <xdr:col>15</xdr:col>
      <xdr:colOff>438149</xdr:colOff>
      <xdr:row>9</xdr:row>
      <xdr:rowOff>323850</xdr:rowOff>
    </xdr:to>
    <xdr:sp macro="" textlink="">
      <xdr:nvSpPr>
        <xdr:cNvPr id="20" name="テキスト ボックス 19">
          <a:extLst>
            <a:ext uri="{FF2B5EF4-FFF2-40B4-BE49-F238E27FC236}">
              <a16:creationId xmlns:a16="http://schemas.microsoft.com/office/drawing/2014/main" id="{93DB87AD-9D6F-4EB6-B856-4E8F23F73F61}"/>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47624</xdr:colOff>
      <xdr:row>10</xdr:row>
      <xdr:rowOff>47625</xdr:rowOff>
    </xdr:from>
    <xdr:to>
      <xdr:col>15</xdr:col>
      <xdr:colOff>438149</xdr:colOff>
      <xdr:row>10</xdr:row>
      <xdr:rowOff>323850</xdr:rowOff>
    </xdr:to>
    <xdr:sp macro="" textlink="">
      <xdr:nvSpPr>
        <xdr:cNvPr id="21" name="テキスト ボックス 20">
          <a:extLst>
            <a:ext uri="{FF2B5EF4-FFF2-40B4-BE49-F238E27FC236}">
              <a16:creationId xmlns:a16="http://schemas.microsoft.com/office/drawing/2014/main" id="{C4666E04-F2E9-448B-A734-A1A5FA6B31D8}"/>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47624</xdr:colOff>
      <xdr:row>11</xdr:row>
      <xdr:rowOff>47625</xdr:rowOff>
    </xdr:from>
    <xdr:to>
      <xdr:col>15</xdr:col>
      <xdr:colOff>438149</xdr:colOff>
      <xdr:row>11</xdr:row>
      <xdr:rowOff>323850</xdr:rowOff>
    </xdr:to>
    <xdr:sp macro="" textlink="">
      <xdr:nvSpPr>
        <xdr:cNvPr id="22" name="テキスト ボックス 21">
          <a:extLst>
            <a:ext uri="{FF2B5EF4-FFF2-40B4-BE49-F238E27FC236}">
              <a16:creationId xmlns:a16="http://schemas.microsoft.com/office/drawing/2014/main" id="{B1C5C5E2-00F4-412D-BDA6-F16C19D1D019}"/>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47624</xdr:colOff>
      <xdr:row>12</xdr:row>
      <xdr:rowOff>47625</xdr:rowOff>
    </xdr:from>
    <xdr:to>
      <xdr:col>15</xdr:col>
      <xdr:colOff>438149</xdr:colOff>
      <xdr:row>12</xdr:row>
      <xdr:rowOff>323850</xdr:rowOff>
    </xdr:to>
    <xdr:sp macro="" textlink="">
      <xdr:nvSpPr>
        <xdr:cNvPr id="23" name="テキスト ボックス 22">
          <a:extLst>
            <a:ext uri="{FF2B5EF4-FFF2-40B4-BE49-F238E27FC236}">
              <a16:creationId xmlns:a16="http://schemas.microsoft.com/office/drawing/2014/main" id="{03D5F7D8-2D8F-4C44-AD6F-5A61D85B010D}"/>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47625</xdr:colOff>
      <xdr:row>7</xdr:row>
      <xdr:rowOff>47625</xdr:rowOff>
    </xdr:from>
    <xdr:to>
      <xdr:col>15</xdr:col>
      <xdr:colOff>514351</xdr:colOff>
      <xdr:row>7</xdr:row>
      <xdr:rowOff>323850</xdr:rowOff>
    </xdr:to>
    <xdr:sp macro="" textlink="">
      <xdr:nvSpPr>
        <xdr:cNvPr id="24" name="テキスト ボックス 23">
          <a:extLst>
            <a:ext uri="{FF2B5EF4-FFF2-40B4-BE49-F238E27FC236}">
              <a16:creationId xmlns:a16="http://schemas.microsoft.com/office/drawing/2014/main" id="{985E8BA9-1090-4F9E-AAD0-3728E2C0603E}"/>
            </a:ext>
          </a:extLst>
        </xdr:cNvPr>
        <xdr:cNvSpPr txBox="1"/>
      </xdr:nvSpPr>
      <xdr:spPr>
        <a:xfrm>
          <a:off x="9810750" y="2276475"/>
          <a:ext cx="466726"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533400</xdr:colOff>
      <xdr:row>8</xdr:row>
      <xdr:rowOff>314325</xdr:rowOff>
    </xdr:to>
    <xdr:sp macro="" textlink="">
      <xdr:nvSpPr>
        <xdr:cNvPr id="25" name="テキスト ボックス 24">
          <a:extLst>
            <a:ext uri="{FF2B5EF4-FFF2-40B4-BE49-F238E27FC236}">
              <a16:creationId xmlns:a16="http://schemas.microsoft.com/office/drawing/2014/main" id="{F1F9F99F-4E04-41D9-80AD-80AC4DB32FF8}"/>
            </a:ext>
          </a:extLst>
        </xdr:cNvPr>
        <xdr:cNvSpPr txBox="1"/>
      </xdr:nvSpPr>
      <xdr:spPr>
        <a:xfrm>
          <a:off x="9820275" y="2609850"/>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542925</xdr:colOff>
      <xdr:row>9</xdr:row>
      <xdr:rowOff>304800</xdr:rowOff>
    </xdr:to>
    <xdr:sp macro="" textlink="">
      <xdr:nvSpPr>
        <xdr:cNvPr id="26" name="テキスト ボックス 25">
          <a:extLst>
            <a:ext uri="{FF2B5EF4-FFF2-40B4-BE49-F238E27FC236}">
              <a16:creationId xmlns:a16="http://schemas.microsoft.com/office/drawing/2014/main" id="{03A39825-3440-4203-8E77-DE27F79E2378}"/>
            </a:ext>
          </a:extLst>
        </xdr:cNvPr>
        <xdr:cNvSpPr txBox="1"/>
      </xdr:nvSpPr>
      <xdr:spPr>
        <a:xfrm>
          <a:off x="9810750" y="2943225"/>
          <a:ext cx="4953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7</xdr:row>
      <xdr:rowOff>47625</xdr:rowOff>
    </xdr:from>
    <xdr:to>
      <xdr:col>15</xdr:col>
      <xdr:colOff>514351</xdr:colOff>
      <xdr:row>7</xdr:row>
      <xdr:rowOff>323850</xdr:rowOff>
    </xdr:to>
    <xdr:sp macro="" textlink="">
      <xdr:nvSpPr>
        <xdr:cNvPr id="27" name="テキスト ボックス 26">
          <a:extLst>
            <a:ext uri="{FF2B5EF4-FFF2-40B4-BE49-F238E27FC236}">
              <a16:creationId xmlns:a16="http://schemas.microsoft.com/office/drawing/2014/main" id="{6AC4D85E-9F81-4AB8-9C2C-852E81BAF1EE}"/>
            </a:ext>
          </a:extLst>
        </xdr:cNvPr>
        <xdr:cNvSpPr txBox="1"/>
      </xdr:nvSpPr>
      <xdr:spPr>
        <a:xfrm>
          <a:off x="9810750" y="2276475"/>
          <a:ext cx="466726"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533400</xdr:colOff>
      <xdr:row>8</xdr:row>
      <xdr:rowOff>314325</xdr:rowOff>
    </xdr:to>
    <xdr:sp macro="" textlink="">
      <xdr:nvSpPr>
        <xdr:cNvPr id="28" name="テキスト ボックス 27">
          <a:extLst>
            <a:ext uri="{FF2B5EF4-FFF2-40B4-BE49-F238E27FC236}">
              <a16:creationId xmlns:a16="http://schemas.microsoft.com/office/drawing/2014/main" id="{C4377A2E-036D-4972-AADA-F33703FB0186}"/>
            </a:ext>
          </a:extLst>
        </xdr:cNvPr>
        <xdr:cNvSpPr txBox="1"/>
      </xdr:nvSpPr>
      <xdr:spPr>
        <a:xfrm>
          <a:off x="9820275" y="2609850"/>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542925</xdr:colOff>
      <xdr:row>9</xdr:row>
      <xdr:rowOff>304800</xdr:rowOff>
    </xdr:to>
    <xdr:sp macro="" textlink="">
      <xdr:nvSpPr>
        <xdr:cNvPr id="29" name="テキスト ボックス 28">
          <a:extLst>
            <a:ext uri="{FF2B5EF4-FFF2-40B4-BE49-F238E27FC236}">
              <a16:creationId xmlns:a16="http://schemas.microsoft.com/office/drawing/2014/main" id="{E0222E7C-5D18-4358-89AA-A1021A343922}"/>
            </a:ext>
          </a:extLst>
        </xdr:cNvPr>
        <xdr:cNvSpPr txBox="1"/>
      </xdr:nvSpPr>
      <xdr:spPr>
        <a:xfrm>
          <a:off x="9810750" y="2943225"/>
          <a:ext cx="4953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30" name="テキスト ボックス 29">
          <a:extLst>
            <a:ext uri="{FF2B5EF4-FFF2-40B4-BE49-F238E27FC236}">
              <a16:creationId xmlns:a16="http://schemas.microsoft.com/office/drawing/2014/main" id="{28634F81-67F0-48C8-8F56-4CBFC69AD52E}"/>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31" name="テキスト ボックス 30">
          <a:extLst>
            <a:ext uri="{FF2B5EF4-FFF2-40B4-BE49-F238E27FC236}">
              <a16:creationId xmlns:a16="http://schemas.microsoft.com/office/drawing/2014/main" id="{E6C54A51-A096-49A4-B705-3B3BCAFAF139}"/>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32" name="テキスト ボックス 31">
          <a:extLst>
            <a:ext uri="{FF2B5EF4-FFF2-40B4-BE49-F238E27FC236}">
              <a16:creationId xmlns:a16="http://schemas.microsoft.com/office/drawing/2014/main" id="{6AEB2F5E-8BEA-4C7C-B2F3-B632907DB6DA}"/>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1371601</xdr:colOff>
      <xdr:row>18</xdr:row>
      <xdr:rowOff>28575</xdr:rowOff>
    </xdr:from>
    <xdr:to>
      <xdr:col>15</xdr:col>
      <xdr:colOff>1543050</xdr:colOff>
      <xdr:row>18</xdr:row>
      <xdr:rowOff>304801</xdr:rowOff>
    </xdr:to>
    <xdr:sp macro="" textlink="">
      <xdr:nvSpPr>
        <xdr:cNvPr id="2" name="楕円 1">
          <a:extLst>
            <a:ext uri="{FF2B5EF4-FFF2-40B4-BE49-F238E27FC236}">
              <a16:creationId xmlns:a16="http://schemas.microsoft.com/office/drawing/2014/main" id="{C0E3DE75-CAB1-43A3-8EDF-DF65F5DC27EE}"/>
            </a:ext>
          </a:extLst>
        </xdr:cNvPr>
        <xdr:cNvSpPr/>
      </xdr:nvSpPr>
      <xdr:spPr>
        <a:xfrm>
          <a:off x="11134726" y="6029325"/>
          <a:ext cx="171449" cy="276226"/>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47624</xdr:colOff>
      <xdr:row>7</xdr:row>
      <xdr:rowOff>47625</xdr:rowOff>
    </xdr:from>
    <xdr:to>
      <xdr:col>15</xdr:col>
      <xdr:colOff>438149</xdr:colOff>
      <xdr:row>7</xdr:row>
      <xdr:rowOff>323850</xdr:rowOff>
    </xdr:to>
    <xdr:sp macro="" textlink="">
      <xdr:nvSpPr>
        <xdr:cNvPr id="3" name="テキスト ボックス 2">
          <a:extLst>
            <a:ext uri="{FF2B5EF4-FFF2-40B4-BE49-F238E27FC236}">
              <a16:creationId xmlns:a16="http://schemas.microsoft.com/office/drawing/2014/main" id="{83EEF0A1-4BDC-406A-B7FA-F15FD2EA3797}"/>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447675</xdr:colOff>
      <xdr:row>8</xdr:row>
      <xdr:rowOff>314325</xdr:rowOff>
    </xdr:to>
    <xdr:sp macro="" textlink="">
      <xdr:nvSpPr>
        <xdr:cNvPr id="4" name="テキスト ボックス 3">
          <a:extLst>
            <a:ext uri="{FF2B5EF4-FFF2-40B4-BE49-F238E27FC236}">
              <a16:creationId xmlns:a16="http://schemas.microsoft.com/office/drawing/2014/main" id="{C2CBD721-9CDA-470E-9ABD-0434A2383B84}"/>
            </a:ext>
          </a:extLst>
        </xdr:cNvPr>
        <xdr:cNvSpPr txBox="1"/>
      </xdr:nvSpPr>
      <xdr:spPr>
        <a:xfrm>
          <a:off x="9820275" y="26098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438150</xdr:colOff>
      <xdr:row>9</xdr:row>
      <xdr:rowOff>304800</xdr:rowOff>
    </xdr:to>
    <xdr:sp macro="" textlink="">
      <xdr:nvSpPr>
        <xdr:cNvPr id="5" name="テキスト ボックス 4">
          <a:extLst>
            <a:ext uri="{FF2B5EF4-FFF2-40B4-BE49-F238E27FC236}">
              <a16:creationId xmlns:a16="http://schemas.microsoft.com/office/drawing/2014/main" id="{E4D5FAE9-25C5-479E-A8B7-1E4021F7856B}"/>
            </a:ext>
          </a:extLst>
        </xdr:cNvPr>
        <xdr:cNvSpPr txBox="1"/>
      </xdr:nvSpPr>
      <xdr:spPr>
        <a:xfrm>
          <a:off x="9810750" y="294322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6" name="テキスト ボックス 5">
          <a:extLst>
            <a:ext uri="{FF2B5EF4-FFF2-40B4-BE49-F238E27FC236}">
              <a16:creationId xmlns:a16="http://schemas.microsoft.com/office/drawing/2014/main" id="{5366A193-1FB1-402C-8890-2ED14E8EC749}"/>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7" name="テキスト ボックス 6">
          <a:extLst>
            <a:ext uri="{FF2B5EF4-FFF2-40B4-BE49-F238E27FC236}">
              <a16:creationId xmlns:a16="http://schemas.microsoft.com/office/drawing/2014/main" id="{A45203CF-8D5B-45A0-BE1D-1EB66C345E5B}"/>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8" name="テキスト ボックス 7">
          <a:extLst>
            <a:ext uri="{FF2B5EF4-FFF2-40B4-BE49-F238E27FC236}">
              <a16:creationId xmlns:a16="http://schemas.microsoft.com/office/drawing/2014/main" id="{A990060D-CD9C-4F1D-BB0B-0D8B58E93626}"/>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47624</xdr:colOff>
      <xdr:row>7</xdr:row>
      <xdr:rowOff>47625</xdr:rowOff>
    </xdr:from>
    <xdr:to>
      <xdr:col>15</xdr:col>
      <xdr:colOff>438149</xdr:colOff>
      <xdr:row>7</xdr:row>
      <xdr:rowOff>323850</xdr:rowOff>
    </xdr:to>
    <xdr:sp macro="" textlink="">
      <xdr:nvSpPr>
        <xdr:cNvPr id="41" name="テキスト ボックス 40">
          <a:extLst>
            <a:ext uri="{FF2B5EF4-FFF2-40B4-BE49-F238E27FC236}">
              <a16:creationId xmlns:a16="http://schemas.microsoft.com/office/drawing/2014/main" id="{1A1E56FE-3100-4DFA-A393-3BB26C5F342B}"/>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447675</xdr:colOff>
      <xdr:row>8</xdr:row>
      <xdr:rowOff>314325</xdr:rowOff>
    </xdr:to>
    <xdr:sp macro="" textlink="">
      <xdr:nvSpPr>
        <xdr:cNvPr id="42" name="テキスト ボックス 41">
          <a:extLst>
            <a:ext uri="{FF2B5EF4-FFF2-40B4-BE49-F238E27FC236}">
              <a16:creationId xmlns:a16="http://schemas.microsoft.com/office/drawing/2014/main" id="{E0E787F6-F62B-4A39-A9E0-E9EE67B5209C}"/>
            </a:ext>
          </a:extLst>
        </xdr:cNvPr>
        <xdr:cNvSpPr txBox="1"/>
      </xdr:nvSpPr>
      <xdr:spPr>
        <a:xfrm>
          <a:off x="9820275" y="26098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438150</xdr:colOff>
      <xdr:row>9</xdr:row>
      <xdr:rowOff>304800</xdr:rowOff>
    </xdr:to>
    <xdr:sp macro="" textlink="">
      <xdr:nvSpPr>
        <xdr:cNvPr id="43" name="テキスト ボックス 42">
          <a:extLst>
            <a:ext uri="{FF2B5EF4-FFF2-40B4-BE49-F238E27FC236}">
              <a16:creationId xmlns:a16="http://schemas.microsoft.com/office/drawing/2014/main" id="{549AC190-C7AE-42DA-B140-D58FD4CFF35A}"/>
            </a:ext>
          </a:extLst>
        </xdr:cNvPr>
        <xdr:cNvSpPr txBox="1"/>
      </xdr:nvSpPr>
      <xdr:spPr>
        <a:xfrm>
          <a:off x="9810750" y="294322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44" name="テキスト ボックス 43">
          <a:extLst>
            <a:ext uri="{FF2B5EF4-FFF2-40B4-BE49-F238E27FC236}">
              <a16:creationId xmlns:a16="http://schemas.microsoft.com/office/drawing/2014/main" id="{E4B9EB1D-07E3-40F5-BE74-3F571217F61C}"/>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45" name="テキスト ボックス 44">
          <a:extLst>
            <a:ext uri="{FF2B5EF4-FFF2-40B4-BE49-F238E27FC236}">
              <a16:creationId xmlns:a16="http://schemas.microsoft.com/office/drawing/2014/main" id="{AA9B2ECE-E735-4789-AD29-33FE5F184FE4}"/>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46" name="テキスト ボックス 45">
          <a:extLst>
            <a:ext uri="{FF2B5EF4-FFF2-40B4-BE49-F238E27FC236}">
              <a16:creationId xmlns:a16="http://schemas.microsoft.com/office/drawing/2014/main" id="{AED9A27C-C786-4CA9-AF7E-5DC677DA575C}"/>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47624</xdr:colOff>
      <xdr:row>8</xdr:row>
      <xdr:rowOff>47625</xdr:rowOff>
    </xdr:from>
    <xdr:to>
      <xdr:col>15</xdr:col>
      <xdr:colOff>438149</xdr:colOff>
      <xdr:row>8</xdr:row>
      <xdr:rowOff>323850</xdr:rowOff>
    </xdr:to>
    <xdr:sp macro="" textlink="">
      <xdr:nvSpPr>
        <xdr:cNvPr id="47" name="テキスト ボックス 46">
          <a:extLst>
            <a:ext uri="{FF2B5EF4-FFF2-40B4-BE49-F238E27FC236}">
              <a16:creationId xmlns:a16="http://schemas.microsoft.com/office/drawing/2014/main" id="{E5B64C77-0070-4FD2-87F4-C98FDE51190C}"/>
            </a:ext>
          </a:extLst>
        </xdr:cNvPr>
        <xdr:cNvSpPr txBox="1"/>
      </xdr:nvSpPr>
      <xdr:spPr>
        <a:xfrm>
          <a:off x="9810749" y="26193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9</xdr:row>
      <xdr:rowOff>47625</xdr:rowOff>
    </xdr:from>
    <xdr:to>
      <xdr:col>15</xdr:col>
      <xdr:colOff>438149</xdr:colOff>
      <xdr:row>9</xdr:row>
      <xdr:rowOff>323850</xdr:rowOff>
    </xdr:to>
    <xdr:sp macro="" textlink="">
      <xdr:nvSpPr>
        <xdr:cNvPr id="48" name="テキスト ボックス 47">
          <a:extLst>
            <a:ext uri="{FF2B5EF4-FFF2-40B4-BE49-F238E27FC236}">
              <a16:creationId xmlns:a16="http://schemas.microsoft.com/office/drawing/2014/main" id="{91BB7883-CB7E-4C7A-9ECA-FF0BDFE84DD1}"/>
            </a:ext>
          </a:extLst>
        </xdr:cNvPr>
        <xdr:cNvSpPr txBox="1"/>
      </xdr:nvSpPr>
      <xdr:spPr>
        <a:xfrm>
          <a:off x="9810749" y="29622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10</xdr:row>
      <xdr:rowOff>47625</xdr:rowOff>
    </xdr:from>
    <xdr:to>
      <xdr:col>15</xdr:col>
      <xdr:colOff>438149</xdr:colOff>
      <xdr:row>10</xdr:row>
      <xdr:rowOff>323850</xdr:rowOff>
    </xdr:to>
    <xdr:sp macro="" textlink="">
      <xdr:nvSpPr>
        <xdr:cNvPr id="49" name="テキスト ボックス 48">
          <a:extLst>
            <a:ext uri="{FF2B5EF4-FFF2-40B4-BE49-F238E27FC236}">
              <a16:creationId xmlns:a16="http://schemas.microsoft.com/office/drawing/2014/main" id="{33B9EEDF-B0BD-40A7-B986-47E9EE338E88}"/>
            </a:ext>
          </a:extLst>
        </xdr:cNvPr>
        <xdr:cNvSpPr txBox="1"/>
      </xdr:nvSpPr>
      <xdr:spPr>
        <a:xfrm>
          <a:off x="9810749"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11</xdr:row>
      <xdr:rowOff>47625</xdr:rowOff>
    </xdr:from>
    <xdr:to>
      <xdr:col>15</xdr:col>
      <xdr:colOff>438149</xdr:colOff>
      <xdr:row>11</xdr:row>
      <xdr:rowOff>323850</xdr:rowOff>
    </xdr:to>
    <xdr:sp macro="" textlink="">
      <xdr:nvSpPr>
        <xdr:cNvPr id="50" name="テキスト ボックス 49">
          <a:extLst>
            <a:ext uri="{FF2B5EF4-FFF2-40B4-BE49-F238E27FC236}">
              <a16:creationId xmlns:a16="http://schemas.microsoft.com/office/drawing/2014/main" id="{4721FF78-01F6-46CC-8BCC-8184D30F20E2}"/>
            </a:ext>
          </a:extLst>
        </xdr:cNvPr>
        <xdr:cNvSpPr txBox="1"/>
      </xdr:nvSpPr>
      <xdr:spPr>
        <a:xfrm>
          <a:off x="9810749" y="36480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12</xdr:row>
      <xdr:rowOff>47625</xdr:rowOff>
    </xdr:from>
    <xdr:to>
      <xdr:col>15</xdr:col>
      <xdr:colOff>438149</xdr:colOff>
      <xdr:row>12</xdr:row>
      <xdr:rowOff>323850</xdr:rowOff>
    </xdr:to>
    <xdr:sp macro="" textlink="">
      <xdr:nvSpPr>
        <xdr:cNvPr id="51" name="テキスト ボックス 50">
          <a:extLst>
            <a:ext uri="{FF2B5EF4-FFF2-40B4-BE49-F238E27FC236}">
              <a16:creationId xmlns:a16="http://schemas.microsoft.com/office/drawing/2014/main" id="{AB27FD25-D258-4F82-A8E6-AAF48648CF7B}"/>
            </a:ext>
          </a:extLst>
        </xdr:cNvPr>
        <xdr:cNvSpPr txBox="1"/>
      </xdr:nvSpPr>
      <xdr:spPr>
        <a:xfrm>
          <a:off x="9810749"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8</xdr:row>
      <xdr:rowOff>47625</xdr:rowOff>
    </xdr:from>
    <xdr:to>
      <xdr:col>15</xdr:col>
      <xdr:colOff>438149</xdr:colOff>
      <xdr:row>8</xdr:row>
      <xdr:rowOff>323850</xdr:rowOff>
    </xdr:to>
    <xdr:sp macro="" textlink="">
      <xdr:nvSpPr>
        <xdr:cNvPr id="52" name="テキスト ボックス 51">
          <a:extLst>
            <a:ext uri="{FF2B5EF4-FFF2-40B4-BE49-F238E27FC236}">
              <a16:creationId xmlns:a16="http://schemas.microsoft.com/office/drawing/2014/main" id="{1C505882-7CDC-47F1-81AB-42482679BFE7}"/>
            </a:ext>
          </a:extLst>
        </xdr:cNvPr>
        <xdr:cNvSpPr txBox="1"/>
      </xdr:nvSpPr>
      <xdr:spPr>
        <a:xfrm>
          <a:off x="9810749" y="26193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47624</xdr:colOff>
      <xdr:row>9</xdr:row>
      <xdr:rowOff>47625</xdr:rowOff>
    </xdr:from>
    <xdr:to>
      <xdr:col>15</xdr:col>
      <xdr:colOff>438149</xdr:colOff>
      <xdr:row>9</xdr:row>
      <xdr:rowOff>323850</xdr:rowOff>
    </xdr:to>
    <xdr:sp macro="" textlink="">
      <xdr:nvSpPr>
        <xdr:cNvPr id="53" name="テキスト ボックス 52">
          <a:extLst>
            <a:ext uri="{FF2B5EF4-FFF2-40B4-BE49-F238E27FC236}">
              <a16:creationId xmlns:a16="http://schemas.microsoft.com/office/drawing/2014/main" id="{A4AA48AA-A390-4E0F-AF59-F71DEF52E0F8}"/>
            </a:ext>
          </a:extLst>
        </xdr:cNvPr>
        <xdr:cNvSpPr txBox="1"/>
      </xdr:nvSpPr>
      <xdr:spPr>
        <a:xfrm>
          <a:off x="9810749" y="29622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47624</xdr:colOff>
      <xdr:row>10</xdr:row>
      <xdr:rowOff>47625</xdr:rowOff>
    </xdr:from>
    <xdr:to>
      <xdr:col>15</xdr:col>
      <xdr:colOff>438149</xdr:colOff>
      <xdr:row>10</xdr:row>
      <xdr:rowOff>323850</xdr:rowOff>
    </xdr:to>
    <xdr:sp macro="" textlink="">
      <xdr:nvSpPr>
        <xdr:cNvPr id="54" name="テキスト ボックス 53">
          <a:extLst>
            <a:ext uri="{FF2B5EF4-FFF2-40B4-BE49-F238E27FC236}">
              <a16:creationId xmlns:a16="http://schemas.microsoft.com/office/drawing/2014/main" id="{451C1D0E-FE67-4D31-9833-F39F5062E0DE}"/>
            </a:ext>
          </a:extLst>
        </xdr:cNvPr>
        <xdr:cNvSpPr txBox="1"/>
      </xdr:nvSpPr>
      <xdr:spPr>
        <a:xfrm>
          <a:off x="9810749"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47624</xdr:colOff>
      <xdr:row>11</xdr:row>
      <xdr:rowOff>47625</xdr:rowOff>
    </xdr:from>
    <xdr:to>
      <xdr:col>15</xdr:col>
      <xdr:colOff>438149</xdr:colOff>
      <xdr:row>11</xdr:row>
      <xdr:rowOff>323850</xdr:rowOff>
    </xdr:to>
    <xdr:sp macro="" textlink="">
      <xdr:nvSpPr>
        <xdr:cNvPr id="55" name="テキスト ボックス 54">
          <a:extLst>
            <a:ext uri="{FF2B5EF4-FFF2-40B4-BE49-F238E27FC236}">
              <a16:creationId xmlns:a16="http://schemas.microsoft.com/office/drawing/2014/main" id="{F4461069-9281-4F69-90AB-BE006FEC31B5}"/>
            </a:ext>
          </a:extLst>
        </xdr:cNvPr>
        <xdr:cNvSpPr txBox="1"/>
      </xdr:nvSpPr>
      <xdr:spPr>
        <a:xfrm>
          <a:off x="9810749" y="36480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47624</xdr:colOff>
      <xdr:row>12</xdr:row>
      <xdr:rowOff>47625</xdr:rowOff>
    </xdr:from>
    <xdr:to>
      <xdr:col>15</xdr:col>
      <xdr:colOff>438149</xdr:colOff>
      <xdr:row>12</xdr:row>
      <xdr:rowOff>323850</xdr:rowOff>
    </xdr:to>
    <xdr:sp macro="" textlink="">
      <xdr:nvSpPr>
        <xdr:cNvPr id="56" name="テキスト ボックス 55">
          <a:extLst>
            <a:ext uri="{FF2B5EF4-FFF2-40B4-BE49-F238E27FC236}">
              <a16:creationId xmlns:a16="http://schemas.microsoft.com/office/drawing/2014/main" id="{FFEAC0F8-28E6-4B1D-9262-D2BDE85D6B96}"/>
            </a:ext>
          </a:extLst>
        </xdr:cNvPr>
        <xdr:cNvSpPr txBox="1"/>
      </xdr:nvSpPr>
      <xdr:spPr>
        <a:xfrm>
          <a:off x="9810749"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47625</xdr:colOff>
      <xdr:row>7</xdr:row>
      <xdr:rowOff>47625</xdr:rowOff>
    </xdr:from>
    <xdr:to>
      <xdr:col>15</xdr:col>
      <xdr:colOff>514351</xdr:colOff>
      <xdr:row>7</xdr:row>
      <xdr:rowOff>323850</xdr:rowOff>
    </xdr:to>
    <xdr:sp macro="" textlink="">
      <xdr:nvSpPr>
        <xdr:cNvPr id="25" name="テキスト ボックス 24">
          <a:extLst>
            <a:ext uri="{FF2B5EF4-FFF2-40B4-BE49-F238E27FC236}">
              <a16:creationId xmlns:a16="http://schemas.microsoft.com/office/drawing/2014/main" id="{8E7E1E8A-3D1D-4FC8-9E4D-3863DD25C47F}"/>
            </a:ext>
          </a:extLst>
        </xdr:cNvPr>
        <xdr:cNvSpPr txBox="1"/>
      </xdr:nvSpPr>
      <xdr:spPr>
        <a:xfrm>
          <a:off x="9810750" y="2276475"/>
          <a:ext cx="466726"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533400</xdr:colOff>
      <xdr:row>8</xdr:row>
      <xdr:rowOff>314325</xdr:rowOff>
    </xdr:to>
    <xdr:sp macro="" textlink="">
      <xdr:nvSpPr>
        <xdr:cNvPr id="26" name="テキスト ボックス 25">
          <a:extLst>
            <a:ext uri="{FF2B5EF4-FFF2-40B4-BE49-F238E27FC236}">
              <a16:creationId xmlns:a16="http://schemas.microsoft.com/office/drawing/2014/main" id="{51ADFD6A-72D5-49A5-BA92-9CE191EB6A8A}"/>
            </a:ext>
          </a:extLst>
        </xdr:cNvPr>
        <xdr:cNvSpPr txBox="1"/>
      </xdr:nvSpPr>
      <xdr:spPr>
        <a:xfrm>
          <a:off x="9820275" y="2609850"/>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542925</xdr:colOff>
      <xdr:row>9</xdr:row>
      <xdr:rowOff>304800</xdr:rowOff>
    </xdr:to>
    <xdr:sp macro="" textlink="">
      <xdr:nvSpPr>
        <xdr:cNvPr id="27" name="テキスト ボックス 26">
          <a:extLst>
            <a:ext uri="{FF2B5EF4-FFF2-40B4-BE49-F238E27FC236}">
              <a16:creationId xmlns:a16="http://schemas.microsoft.com/office/drawing/2014/main" id="{EF2BCF1A-5ACD-4769-B28A-D0847C884930}"/>
            </a:ext>
          </a:extLst>
        </xdr:cNvPr>
        <xdr:cNvSpPr txBox="1"/>
      </xdr:nvSpPr>
      <xdr:spPr>
        <a:xfrm>
          <a:off x="9810750" y="2943225"/>
          <a:ext cx="4953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7</xdr:row>
      <xdr:rowOff>47625</xdr:rowOff>
    </xdr:from>
    <xdr:to>
      <xdr:col>15</xdr:col>
      <xdr:colOff>514351</xdr:colOff>
      <xdr:row>7</xdr:row>
      <xdr:rowOff>323850</xdr:rowOff>
    </xdr:to>
    <xdr:sp macro="" textlink="">
      <xdr:nvSpPr>
        <xdr:cNvPr id="34" name="テキスト ボックス 33">
          <a:extLst>
            <a:ext uri="{FF2B5EF4-FFF2-40B4-BE49-F238E27FC236}">
              <a16:creationId xmlns:a16="http://schemas.microsoft.com/office/drawing/2014/main" id="{2A610207-BB3E-4197-9EA4-930F422F4712}"/>
            </a:ext>
          </a:extLst>
        </xdr:cNvPr>
        <xdr:cNvSpPr txBox="1"/>
      </xdr:nvSpPr>
      <xdr:spPr>
        <a:xfrm>
          <a:off x="9810750" y="2276475"/>
          <a:ext cx="466726"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533400</xdr:colOff>
      <xdr:row>8</xdr:row>
      <xdr:rowOff>314325</xdr:rowOff>
    </xdr:to>
    <xdr:sp macro="" textlink="">
      <xdr:nvSpPr>
        <xdr:cNvPr id="35" name="テキスト ボックス 34">
          <a:extLst>
            <a:ext uri="{FF2B5EF4-FFF2-40B4-BE49-F238E27FC236}">
              <a16:creationId xmlns:a16="http://schemas.microsoft.com/office/drawing/2014/main" id="{1BA339F0-CB19-420C-8162-6A0505B653BE}"/>
            </a:ext>
          </a:extLst>
        </xdr:cNvPr>
        <xdr:cNvSpPr txBox="1"/>
      </xdr:nvSpPr>
      <xdr:spPr>
        <a:xfrm>
          <a:off x="9820275" y="2609850"/>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542925</xdr:colOff>
      <xdr:row>9</xdr:row>
      <xdr:rowOff>304800</xdr:rowOff>
    </xdr:to>
    <xdr:sp macro="" textlink="">
      <xdr:nvSpPr>
        <xdr:cNvPr id="36" name="テキスト ボックス 35">
          <a:extLst>
            <a:ext uri="{FF2B5EF4-FFF2-40B4-BE49-F238E27FC236}">
              <a16:creationId xmlns:a16="http://schemas.microsoft.com/office/drawing/2014/main" id="{2455F30E-47DB-4F74-9983-27332C9F7DB5}"/>
            </a:ext>
          </a:extLst>
        </xdr:cNvPr>
        <xdr:cNvSpPr txBox="1"/>
      </xdr:nvSpPr>
      <xdr:spPr>
        <a:xfrm>
          <a:off x="9810750" y="2943225"/>
          <a:ext cx="4953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37" name="テキスト ボックス 36">
          <a:extLst>
            <a:ext uri="{FF2B5EF4-FFF2-40B4-BE49-F238E27FC236}">
              <a16:creationId xmlns:a16="http://schemas.microsoft.com/office/drawing/2014/main" id="{341C2258-776F-4761-8F5E-A635335DA0A0}"/>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38" name="テキスト ボックス 37">
          <a:extLst>
            <a:ext uri="{FF2B5EF4-FFF2-40B4-BE49-F238E27FC236}">
              <a16:creationId xmlns:a16="http://schemas.microsoft.com/office/drawing/2014/main" id="{0CE5EDB6-1AF6-404F-8F8C-F260A5722A35}"/>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39" name="テキスト ボックス 38">
          <a:extLst>
            <a:ext uri="{FF2B5EF4-FFF2-40B4-BE49-F238E27FC236}">
              <a16:creationId xmlns:a16="http://schemas.microsoft.com/office/drawing/2014/main" id="{32E9B0FF-03C5-4037-A254-C291AF0487B1}"/>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1200151</xdr:colOff>
      <xdr:row>18</xdr:row>
      <xdr:rowOff>47625</xdr:rowOff>
    </xdr:from>
    <xdr:to>
      <xdr:col>15</xdr:col>
      <xdr:colOff>1371600</xdr:colOff>
      <xdr:row>18</xdr:row>
      <xdr:rowOff>323851</xdr:rowOff>
    </xdr:to>
    <xdr:sp macro="" textlink="">
      <xdr:nvSpPr>
        <xdr:cNvPr id="2" name="楕円 1">
          <a:extLst>
            <a:ext uri="{FF2B5EF4-FFF2-40B4-BE49-F238E27FC236}">
              <a16:creationId xmlns:a16="http://schemas.microsoft.com/office/drawing/2014/main" id="{D34525B8-942B-413F-9C9A-2895025341B0}"/>
            </a:ext>
          </a:extLst>
        </xdr:cNvPr>
        <xdr:cNvSpPr/>
      </xdr:nvSpPr>
      <xdr:spPr>
        <a:xfrm>
          <a:off x="10963276" y="6048375"/>
          <a:ext cx="171449" cy="276226"/>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47624</xdr:colOff>
      <xdr:row>7</xdr:row>
      <xdr:rowOff>47625</xdr:rowOff>
    </xdr:from>
    <xdr:to>
      <xdr:col>15</xdr:col>
      <xdr:colOff>438149</xdr:colOff>
      <xdr:row>7</xdr:row>
      <xdr:rowOff>323850</xdr:rowOff>
    </xdr:to>
    <xdr:sp macro="" textlink="">
      <xdr:nvSpPr>
        <xdr:cNvPr id="3" name="テキスト ボックス 2">
          <a:extLst>
            <a:ext uri="{FF2B5EF4-FFF2-40B4-BE49-F238E27FC236}">
              <a16:creationId xmlns:a16="http://schemas.microsoft.com/office/drawing/2014/main" id="{CE646600-1233-472D-AF73-87D1E532C54F}"/>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447675</xdr:colOff>
      <xdr:row>8</xdr:row>
      <xdr:rowOff>314325</xdr:rowOff>
    </xdr:to>
    <xdr:sp macro="" textlink="">
      <xdr:nvSpPr>
        <xdr:cNvPr id="4" name="テキスト ボックス 3">
          <a:extLst>
            <a:ext uri="{FF2B5EF4-FFF2-40B4-BE49-F238E27FC236}">
              <a16:creationId xmlns:a16="http://schemas.microsoft.com/office/drawing/2014/main" id="{7E2A1F21-7120-40ED-ABEF-F09628B70BD6}"/>
            </a:ext>
          </a:extLst>
        </xdr:cNvPr>
        <xdr:cNvSpPr txBox="1"/>
      </xdr:nvSpPr>
      <xdr:spPr>
        <a:xfrm>
          <a:off x="9820275" y="26098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438150</xdr:colOff>
      <xdr:row>9</xdr:row>
      <xdr:rowOff>304800</xdr:rowOff>
    </xdr:to>
    <xdr:sp macro="" textlink="">
      <xdr:nvSpPr>
        <xdr:cNvPr id="5" name="テキスト ボックス 4">
          <a:extLst>
            <a:ext uri="{FF2B5EF4-FFF2-40B4-BE49-F238E27FC236}">
              <a16:creationId xmlns:a16="http://schemas.microsoft.com/office/drawing/2014/main" id="{B99B2D24-F56A-4432-A3BC-956002BFE1E8}"/>
            </a:ext>
          </a:extLst>
        </xdr:cNvPr>
        <xdr:cNvSpPr txBox="1"/>
      </xdr:nvSpPr>
      <xdr:spPr>
        <a:xfrm>
          <a:off x="9810750" y="294322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6" name="テキスト ボックス 5">
          <a:extLst>
            <a:ext uri="{FF2B5EF4-FFF2-40B4-BE49-F238E27FC236}">
              <a16:creationId xmlns:a16="http://schemas.microsoft.com/office/drawing/2014/main" id="{9D33FACF-0C53-4D44-9C83-9649B83DB642}"/>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7" name="テキスト ボックス 6">
          <a:extLst>
            <a:ext uri="{FF2B5EF4-FFF2-40B4-BE49-F238E27FC236}">
              <a16:creationId xmlns:a16="http://schemas.microsoft.com/office/drawing/2014/main" id="{6C9376D2-B5D8-4BE8-BAE8-B5A2AA84510A}"/>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8" name="テキスト ボックス 7">
          <a:extLst>
            <a:ext uri="{FF2B5EF4-FFF2-40B4-BE49-F238E27FC236}">
              <a16:creationId xmlns:a16="http://schemas.microsoft.com/office/drawing/2014/main" id="{EB5A72B6-AFFA-48C9-A38F-F2715E9B9CC7}"/>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47624</xdr:colOff>
      <xdr:row>7</xdr:row>
      <xdr:rowOff>47625</xdr:rowOff>
    </xdr:from>
    <xdr:to>
      <xdr:col>15</xdr:col>
      <xdr:colOff>438149</xdr:colOff>
      <xdr:row>7</xdr:row>
      <xdr:rowOff>323850</xdr:rowOff>
    </xdr:to>
    <xdr:sp macro="" textlink="">
      <xdr:nvSpPr>
        <xdr:cNvPr id="9" name="テキスト ボックス 8">
          <a:extLst>
            <a:ext uri="{FF2B5EF4-FFF2-40B4-BE49-F238E27FC236}">
              <a16:creationId xmlns:a16="http://schemas.microsoft.com/office/drawing/2014/main" id="{9F6CDA25-4F8B-4587-B768-8D4F1C81CC79}"/>
            </a:ext>
          </a:extLst>
        </xdr:cNvPr>
        <xdr:cNvSpPr txBox="1"/>
      </xdr:nvSpPr>
      <xdr:spPr>
        <a:xfrm>
          <a:off x="9810749" y="22764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447675</xdr:colOff>
      <xdr:row>8</xdr:row>
      <xdr:rowOff>314325</xdr:rowOff>
    </xdr:to>
    <xdr:sp macro="" textlink="">
      <xdr:nvSpPr>
        <xdr:cNvPr id="10" name="テキスト ボックス 9">
          <a:extLst>
            <a:ext uri="{FF2B5EF4-FFF2-40B4-BE49-F238E27FC236}">
              <a16:creationId xmlns:a16="http://schemas.microsoft.com/office/drawing/2014/main" id="{D658200E-5A47-4153-AADF-6BC435010D62}"/>
            </a:ext>
          </a:extLst>
        </xdr:cNvPr>
        <xdr:cNvSpPr txBox="1"/>
      </xdr:nvSpPr>
      <xdr:spPr>
        <a:xfrm>
          <a:off x="9820275" y="26098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438150</xdr:colOff>
      <xdr:row>9</xdr:row>
      <xdr:rowOff>304800</xdr:rowOff>
    </xdr:to>
    <xdr:sp macro="" textlink="">
      <xdr:nvSpPr>
        <xdr:cNvPr id="11" name="テキスト ボックス 10">
          <a:extLst>
            <a:ext uri="{FF2B5EF4-FFF2-40B4-BE49-F238E27FC236}">
              <a16:creationId xmlns:a16="http://schemas.microsoft.com/office/drawing/2014/main" id="{22D2BC5D-B1D8-4563-BB48-099178DD68E0}"/>
            </a:ext>
          </a:extLst>
        </xdr:cNvPr>
        <xdr:cNvSpPr txBox="1"/>
      </xdr:nvSpPr>
      <xdr:spPr>
        <a:xfrm>
          <a:off x="9810750" y="294322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12" name="テキスト ボックス 11">
          <a:extLst>
            <a:ext uri="{FF2B5EF4-FFF2-40B4-BE49-F238E27FC236}">
              <a16:creationId xmlns:a16="http://schemas.microsoft.com/office/drawing/2014/main" id="{255191F2-C5D3-4C65-A573-93F3D4ADBAE3}"/>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13" name="テキスト ボックス 12">
          <a:extLst>
            <a:ext uri="{FF2B5EF4-FFF2-40B4-BE49-F238E27FC236}">
              <a16:creationId xmlns:a16="http://schemas.microsoft.com/office/drawing/2014/main" id="{5D4D83EE-070A-40D8-A3C6-6A2FCA2704CC}"/>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14" name="テキスト ボックス 13">
          <a:extLst>
            <a:ext uri="{FF2B5EF4-FFF2-40B4-BE49-F238E27FC236}">
              <a16:creationId xmlns:a16="http://schemas.microsoft.com/office/drawing/2014/main" id="{110B13D7-563D-4B23-98F2-C7C8B8D37ECE}"/>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47624</xdr:colOff>
      <xdr:row>8</xdr:row>
      <xdr:rowOff>47625</xdr:rowOff>
    </xdr:from>
    <xdr:to>
      <xdr:col>15</xdr:col>
      <xdr:colOff>438149</xdr:colOff>
      <xdr:row>8</xdr:row>
      <xdr:rowOff>323850</xdr:rowOff>
    </xdr:to>
    <xdr:sp macro="" textlink="">
      <xdr:nvSpPr>
        <xdr:cNvPr id="15" name="テキスト ボックス 14">
          <a:extLst>
            <a:ext uri="{FF2B5EF4-FFF2-40B4-BE49-F238E27FC236}">
              <a16:creationId xmlns:a16="http://schemas.microsoft.com/office/drawing/2014/main" id="{5153FDD8-7F2C-4BAC-868E-A5ABC94B00F1}"/>
            </a:ext>
          </a:extLst>
        </xdr:cNvPr>
        <xdr:cNvSpPr txBox="1"/>
      </xdr:nvSpPr>
      <xdr:spPr>
        <a:xfrm>
          <a:off x="9810749" y="26193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9</xdr:row>
      <xdr:rowOff>47625</xdr:rowOff>
    </xdr:from>
    <xdr:to>
      <xdr:col>15</xdr:col>
      <xdr:colOff>438149</xdr:colOff>
      <xdr:row>9</xdr:row>
      <xdr:rowOff>323850</xdr:rowOff>
    </xdr:to>
    <xdr:sp macro="" textlink="">
      <xdr:nvSpPr>
        <xdr:cNvPr id="16" name="テキスト ボックス 15">
          <a:extLst>
            <a:ext uri="{FF2B5EF4-FFF2-40B4-BE49-F238E27FC236}">
              <a16:creationId xmlns:a16="http://schemas.microsoft.com/office/drawing/2014/main" id="{B3368E9D-20D9-4DCB-AC83-4AEBAB06661B}"/>
            </a:ext>
          </a:extLst>
        </xdr:cNvPr>
        <xdr:cNvSpPr txBox="1"/>
      </xdr:nvSpPr>
      <xdr:spPr>
        <a:xfrm>
          <a:off x="9810749" y="29622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10</xdr:row>
      <xdr:rowOff>47625</xdr:rowOff>
    </xdr:from>
    <xdr:to>
      <xdr:col>15</xdr:col>
      <xdr:colOff>438149</xdr:colOff>
      <xdr:row>10</xdr:row>
      <xdr:rowOff>323850</xdr:rowOff>
    </xdr:to>
    <xdr:sp macro="" textlink="">
      <xdr:nvSpPr>
        <xdr:cNvPr id="17" name="テキスト ボックス 16">
          <a:extLst>
            <a:ext uri="{FF2B5EF4-FFF2-40B4-BE49-F238E27FC236}">
              <a16:creationId xmlns:a16="http://schemas.microsoft.com/office/drawing/2014/main" id="{C0C6F707-7C97-4F4B-893E-6233B0556DB3}"/>
            </a:ext>
          </a:extLst>
        </xdr:cNvPr>
        <xdr:cNvSpPr txBox="1"/>
      </xdr:nvSpPr>
      <xdr:spPr>
        <a:xfrm>
          <a:off x="9810749"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11</xdr:row>
      <xdr:rowOff>47625</xdr:rowOff>
    </xdr:from>
    <xdr:to>
      <xdr:col>15</xdr:col>
      <xdr:colOff>438149</xdr:colOff>
      <xdr:row>11</xdr:row>
      <xdr:rowOff>323850</xdr:rowOff>
    </xdr:to>
    <xdr:sp macro="" textlink="">
      <xdr:nvSpPr>
        <xdr:cNvPr id="18" name="テキスト ボックス 17">
          <a:extLst>
            <a:ext uri="{FF2B5EF4-FFF2-40B4-BE49-F238E27FC236}">
              <a16:creationId xmlns:a16="http://schemas.microsoft.com/office/drawing/2014/main" id="{DD75F2A6-4337-4C1A-A51F-62B99BAAD9C7}"/>
            </a:ext>
          </a:extLst>
        </xdr:cNvPr>
        <xdr:cNvSpPr txBox="1"/>
      </xdr:nvSpPr>
      <xdr:spPr>
        <a:xfrm>
          <a:off x="9810749" y="36480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12</xdr:row>
      <xdr:rowOff>47625</xdr:rowOff>
    </xdr:from>
    <xdr:to>
      <xdr:col>15</xdr:col>
      <xdr:colOff>438149</xdr:colOff>
      <xdr:row>12</xdr:row>
      <xdr:rowOff>323850</xdr:rowOff>
    </xdr:to>
    <xdr:sp macro="" textlink="">
      <xdr:nvSpPr>
        <xdr:cNvPr id="19" name="テキスト ボックス 18">
          <a:extLst>
            <a:ext uri="{FF2B5EF4-FFF2-40B4-BE49-F238E27FC236}">
              <a16:creationId xmlns:a16="http://schemas.microsoft.com/office/drawing/2014/main" id="{D715B54A-B641-47B7-A1E6-35EC7A8EE5FA}"/>
            </a:ext>
          </a:extLst>
        </xdr:cNvPr>
        <xdr:cNvSpPr txBox="1"/>
      </xdr:nvSpPr>
      <xdr:spPr>
        <a:xfrm>
          <a:off x="9810749"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甲</a:t>
          </a:r>
        </a:p>
      </xdr:txBody>
    </xdr:sp>
    <xdr:clientData/>
  </xdr:twoCellAnchor>
  <xdr:twoCellAnchor>
    <xdr:from>
      <xdr:col>15</xdr:col>
      <xdr:colOff>47624</xdr:colOff>
      <xdr:row>8</xdr:row>
      <xdr:rowOff>47625</xdr:rowOff>
    </xdr:from>
    <xdr:to>
      <xdr:col>15</xdr:col>
      <xdr:colOff>438149</xdr:colOff>
      <xdr:row>8</xdr:row>
      <xdr:rowOff>323850</xdr:rowOff>
    </xdr:to>
    <xdr:sp macro="" textlink="">
      <xdr:nvSpPr>
        <xdr:cNvPr id="20" name="テキスト ボックス 19">
          <a:extLst>
            <a:ext uri="{FF2B5EF4-FFF2-40B4-BE49-F238E27FC236}">
              <a16:creationId xmlns:a16="http://schemas.microsoft.com/office/drawing/2014/main" id="{966A0F13-4B47-4B1C-83BB-217EE4776B31}"/>
            </a:ext>
          </a:extLst>
        </xdr:cNvPr>
        <xdr:cNvSpPr txBox="1"/>
      </xdr:nvSpPr>
      <xdr:spPr>
        <a:xfrm>
          <a:off x="9810749" y="26193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乙</a:t>
          </a:r>
        </a:p>
      </xdr:txBody>
    </xdr:sp>
    <xdr:clientData/>
  </xdr:twoCellAnchor>
  <xdr:twoCellAnchor>
    <xdr:from>
      <xdr:col>15</xdr:col>
      <xdr:colOff>47624</xdr:colOff>
      <xdr:row>9</xdr:row>
      <xdr:rowOff>47625</xdr:rowOff>
    </xdr:from>
    <xdr:to>
      <xdr:col>15</xdr:col>
      <xdr:colOff>438149</xdr:colOff>
      <xdr:row>9</xdr:row>
      <xdr:rowOff>323850</xdr:rowOff>
    </xdr:to>
    <xdr:sp macro="" textlink="">
      <xdr:nvSpPr>
        <xdr:cNvPr id="21" name="テキスト ボックス 20">
          <a:extLst>
            <a:ext uri="{FF2B5EF4-FFF2-40B4-BE49-F238E27FC236}">
              <a16:creationId xmlns:a16="http://schemas.microsoft.com/office/drawing/2014/main" id="{5F0C4E64-C2A8-43DB-9505-8AB02A38438B}"/>
            </a:ext>
          </a:extLst>
        </xdr:cNvPr>
        <xdr:cNvSpPr txBox="1"/>
      </xdr:nvSpPr>
      <xdr:spPr>
        <a:xfrm>
          <a:off x="9810749" y="29622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丙</a:t>
          </a:r>
        </a:p>
      </xdr:txBody>
    </xdr:sp>
    <xdr:clientData/>
  </xdr:twoCellAnchor>
  <xdr:twoCellAnchor>
    <xdr:from>
      <xdr:col>15</xdr:col>
      <xdr:colOff>47624</xdr:colOff>
      <xdr:row>10</xdr:row>
      <xdr:rowOff>47625</xdr:rowOff>
    </xdr:from>
    <xdr:to>
      <xdr:col>15</xdr:col>
      <xdr:colOff>438149</xdr:colOff>
      <xdr:row>10</xdr:row>
      <xdr:rowOff>323850</xdr:rowOff>
    </xdr:to>
    <xdr:sp macro="" textlink="">
      <xdr:nvSpPr>
        <xdr:cNvPr id="22" name="テキスト ボックス 21">
          <a:extLst>
            <a:ext uri="{FF2B5EF4-FFF2-40B4-BE49-F238E27FC236}">
              <a16:creationId xmlns:a16="http://schemas.microsoft.com/office/drawing/2014/main" id="{8ADD370C-CD24-4421-8FF3-D208D5C67D92}"/>
            </a:ext>
          </a:extLst>
        </xdr:cNvPr>
        <xdr:cNvSpPr txBox="1"/>
      </xdr:nvSpPr>
      <xdr:spPr>
        <a:xfrm>
          <a:off x="9810749"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47624</xdr:colOff>
      <xdr:row>11</xdr:row>
      <xdr:rowOff>47625</xdr:rowOff>
    </xdr:from>
    <xdr:to>
      <xdr:col>15</xdr:col>
      <xdr:colOff>438149</xdr:colOff>
      <xdr:row>11</xdr:row>
      <xdr:rowOff>323850</xdr:rowOff>
    </xdr:to>
    <xdr:sp macro="" textlink="">
      <xdr:nvSpPr>
        <xdr:cNvPr id="23" name="テキスト ボックス 22">
          <a:extLst>
            <a:ext uri="{FF2B5EF4-FFF2-40B4-BE49-F238E27FC236}">
              <a16:creationId xmlns:a16="http://schemas.microsoft.com/office/drawing/2014/main" id="{D785F1DD-0B60-4778-90AC-29ADEC5F5611}"/>
            </a:ext>
          </a:extLst>
        </xdr:cNvPr>
        <xdr:cNvSpPr txBox="1"/>
      </xdr:nvSpPr>
      <xdr:spPr>
        <a:xfrm>
          <a:off x="9810749" y="36480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47624</xdr:colOff>
      <xdr:row>12</xdr:row>
      <xdr:rowOff>47625</xdr:rowOff>
    </xdr:from>
    <xdr:to>
      <xdr:col>15</xdr:col>
      <xdr:colOff>438149</xdr:colOff>
      <xdr:row>12</xdr:row>
      <xdr:rowOff>323850</xdr:rowOff>
    </xdr:to>
    <xdr:sp macro="" textlink="">
      <xdr:nvSpPr>
        <xdr:cNvPr id="24" name="テキスト ボックス 23">
          <a:extLst>
            <a:ext uri="{FF2B5EF4-FFF2-40B4-BE49-F238E27FC236}">
              <a16:creationId xmlns:a16="http://schemas.microsoft.com/office/drawing/2014/main" id="{D49B58CC-BC5A-4765-9A07-339A6EA5C987}"/>
            </a:ext>
          </a:extLst>
        </xdr:cNvPr>
        <xdr:cNvSpPr txBox="1"/>
      </xdr:nvSpPr>
      <xdr:spPr>
        <a:xfrm>
          <a:off x="9810749"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twoCellAnchor>
    <xdr:from>
      <xdr:col>15</xdr:col>
      <xdr:colOff>47625</xdr:colOff>
      <xdr:row>7</xdr:row>
      <xdr:rowOff>47625</xdr:rowOff>
    </xdr:from>
    <xdr:to>
      <xdr:col>15</xdr:col>
      <xdr:colOff>514351</xdr:colOff>
      <xdr:row>7</xdr:row>
      <xdr:rowOff>323850</xdr:rowOff>
    </xdr:to>
    <xdr:sp macro="" textlink="">
      <xdr:nvSpPr>
        <xdr:cNvPr id="25" name="テキスト ボックス 24">
          <a:extLst>
            <a:ext uri="{FF2B5EF4-FFF2-40B4-BE49-F238E27FC236}">
              <a16:creationId xmlns:a16="http://schemas.microsoft.com/office/drawing/2014/main" id="{6946D033-C59B-46D5-926C-F1FE30344FAC}"/>
            </a:ext>
          </a:extLst>
        </xdr:cNvPr>
        <xdr:cNvSpPr txBox="1"/>
      </xdr:nvSpPr>
      <xdr:spPr>
        <a:xfrm>
          <a:off x="9810750" y="2276475"/>
          <a:ext cx="466726"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533400</xdr:colOff>
      <xdr:row>8</xdr:row>
      <xdr:rowOff>314325</xdr:rowOff>
    </xdr:to>
    <xdr:sp macro="" textlink="">
      <xdr:nvSpPr>
        <xdr:cNvPr id="26" name="テキスト ボックス 25">
          <a:extLst>
            <a:ext uri="{FF2B5EF4-FFF2-40B4-BE49-F238E27FC236}">
              <a16:creationId xmlns:a16="http://schemas.microsoft.com/office/drawing/2014/main" id="{65BD61C7-F272-408A-B098-50174B86C9ED}"/>
            </a:ext>
          </a:extLst>
        </xdr:cNvPr>
        <xdr:cNvSpPr txBox="1"/>
      </xdr:nvSpPr>
      <xdr:spPr>
        <a:xfrm>
          <a:off x="9820275" y="2609850"/>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542925</xdr:colOff>
      <xdr:row>9</xdr:row>
      <xdr:rowOff>304800</xdr:rowOff>
    </xdr:to>
    <xdr:sp macro="" textlink="">
      <xdr:nvSpPr>
        <xdr:cNvPr id="27" name="テキスト ボックス 26">
          <a:extLst>
            <a:ext uri="{FF2B5EF4-FFF2-40B4-BE49-F238E27FC236}">
              <a16:creationId xmlns:a16="http://schemas.microsoft.com/office/drawing/2014/main" id="{8FCE63A5-F515-4367-8A03-24EF7AB8FD63}"/>
            </a:ext>
          </a:extLst>
        </xdr:cNvPr>
        <xdr:cNvSpPr txBox="1"/>
      </xdr:nvSpPr>
      <xdr:spPr>
        <a:xfrm>
          <a:off x="9810750" y="2943225"/>
          <a:ext cx="4953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7</xdr:row>
      <xdr:rowOff>47625</xdr:rowOff>
    </xdr:from>
    <xdr:to>
      <xdr:col>15</xdr:col>
      <xdr:colOff>514351</xdr:colOff>
      <xdr:row>7</xdr:row>
      <xdr:rowOff>323850</xdr:rowOff>
    </xdr:to>
    <xdr:sp macro="" textlink="">
      <xdr:nvSpPr>
        <xdr:cNvPr id="28" name="テキスト ボックス 27">
          <a:extLst>
            <a:ext uri="{FF2B5EF4-FFF2-40B4-BE49-F238E27FC236}">
              <a16:creationId xmlns:a16="http://schemas.microsoft.com/office/drawing/2014/main" id="{850A807D-CBEB-481E-8370-2BF8459090B8}"/>
            </a:ext>
          </a:extLst>
        </xdr:cNvPr>
        <xdr:cNvSpPr txBox="1"/>
      </xdr:nvSpPr>
      <xdr:spPr>
        <a:xfrm>
          <a:off x="9810750" y="2276475"/>
          <a:ext cx="466726"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甲</a:t>
          </a:r>
        </a:p>
      </xdr:txBody>
    </xdr:sp>
    <xdr:clientData/>
  </xdr:twoCellAnchor>
  <xdr:twoCellAnchor>
    <xdr:from>
      <xdr:col>15</xdr:col>
      <xdr:colOff>57150</xdr:colOff>
      <xdr:row>8</xdr:row>
      <xdr:rowOff>38100</xdr:rowOff>
    </xdr:from>
    <xdr:to>
      <xdr:col>15</xdr:col>
      <xdr:colOff>533400</xdr:colOff>
      <xdr:row>8</xdr:row>
      <xdr:rowOff>314325</xdr:rowOff>
    </xdr:to>
    <xdr:sp macro="" textlink="">
      <xdr:nvSpPr>
        <xdr:cNvPr id="29" name="テキスト ボックス 28">
          <a:extLst>
            <a:ext uri="{FF2B5EF4-FFF2-40B4-BE49-F238E27FC236}">
              <a16:creationId xmlns:a16="http://schemas.microsoft.com/office/drawing/2014/main" id="{28493A0A-3F50-4A08-A793-1AC08C9C8E71}"/>
            </a:ext>
          </a:extLst>
        </xdr:cNvPr>
        <xdr:cNvSpPr txBox="1"/>
      </xdr:nvSpPr>
      <xdr:spPr>
        <a:xfrm>
          <a:off x="9820275" y="2609850"/>
          <a:ext cx="476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乙</a:t>
          </a:r>
        </a:p>
      </xdr:txBody>
    </xdr:sp>
    <xdr:clientData/>
  </xdr:twoCellAnchor>
  <xdr:twoCellAnchor>
    <xdr:from>
      <xdr:col>15</xdr:col>
      <xdr:colOff>47625</xdr:colOff>
      <xdr:row>9</xdr:row>
      <xdr:rowOff>28575</xdr:rowOff>
    </xdr:from>
    <xdr:to>
      <xdr:col>15</xdr:col>
      <xdr:colOff>542925</xdr:colOff>
      <xdr:row>9</xdr:row>
      <xdr:rowOff>304800</xdr:rowOff>
    </xdr:to>
    <xdr:sp macro="" textlink="">
      <xdr:nvSpPr>
        <xdr:cNvPr id="30" name="テキスト ボックス 29">
          <a:extLst>
            <a:ext uri="{FF2B5EF4-FFF2-40B4-BE49-F238E27FC236}">
              <a16:creationId xmlns:a16="http://schemas.microsoft.com/office/drawing/2014/main" id="{32A4386B-226F-40C2-B186-CB9856472418}"/>
            </a:ext>
          </a:extLst>
        </xdr:cNvPr>
        <xdr:cNvSpPr txBox="1"/>
      </xdr:nvSpPr>
      <xdr:spPr>
        <a:xfrm>
          <a:off x="9810750" y="2943225"/>
          <a:ext cx="4953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a:t>
          </a:r>
          <a:r>
            <a:rPr kumimoji="1" lang="ja-JP" altLang="en-US" sz="1100" b="1">
              <a:solidFill>
                <a:srgbClr val="FF0000"/>
              </a:solidFill>
            </a:rPr>
            <a:t>丙</a:t>
          </a:r>
        </a:p>
      </xdr:txBody>
    </xdr:sp>
    <xdr:clientData/>
  </xdr:twoCellAnchor>
  <xdr:twoCellAnchor>
    <xdr:from>
      <xdr:col>15</xdr:col>
      <xdr:colOff>47625</xdr:colOff>
      <xdr:row>10</xdr:row>
      <xdr:rowOff>47625</xdr:rowOff>
    </xdr:from>
    <xdr:to>
      <xdr:col>15</xdr:col>
      <xdr:colOff>438150</xdr:colOff>
      <xdr:row>10</xdr:row>
      <xdr:rowOff>323850</xdr:rowOff>
    </xdr:to>
    <xdr:sp macro="" textlink="">
      <xdr:nvSpPr>
        <xdr:cNvPr id="31" name="テキスト ボックス 30">
          <a:extLst>
            <a:ext uri="{FF2B5EF4-FFF2-40B4-BE49-F238E27FC236}">
              <a16:creationId xmlns:a16="http://schemas.microsoft.com/office/drawing/2014/main" id="{A6A6B87D-2433-48B4-B4B2-D153D2A55B23}"/>
            </a:ext>
          </a:extLst>
        </xdr:cNvPr>
        <xdr:cNvSpPr txBox="1"/>
      </xdr:nvSpPr>
      <xdr:spPr>
        <a:xfrm>
          <a:off x="9810750" y="33051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Ｂ</a:t>
          </a:r>
        </a:p>
      </xdr:txBody>
    </xdr:sp>
    <xdr:clientData/>
  </xdr:twoCellAnchor>
  <xdr:twoCellAnchor>
    <xdr:from>
      <xdr:col>15</xdr:col>
      <xdr:colOff>47625</xdr:colOff>
      <xdr:row>11</xdr:row>
      <xdr:rowOff>38100</xdr:rowOff>
    </xdr:from>
    <xdr:to>
      <xdr:col>15</xdr:col>
      <xdr:colOff>438150</xdr:colOff>
      <xdr:row>11</xdr:row>
      <xdr:rowOff>314325</xdr:rowOff>
    </xdr:to>
    <xdr:sp macro="" textlink="">
      <xdr:nvSpPr>
        <xdr:cNvPr id="32" name="テキスト ボックス 31">
          <a:extLst>
            <a:ext uri="{FF2B5EF4-FFF2-40B4-BE49-F238E27FC236}">
              <a16:creationId xmlns:a16="http://schemas.microsoft.com/office/drawing/2014/main" id="{C5A8A03F-AF49-4A41-97D5-5D2638626371}"/>
            </a:ext>
          </a:extLst>
        </xdr:cNvPr>
        <xdr:cNvSpPr txBox="1"/>
      </xdr:nvSpPr>
      <xdr:spPr>
        <a:xfrm>
          <a:off x="9810750" y="3638550"/>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Ｃ</a:t>
          </a:r>
        </a:p>
      </xdr:txBody>
    </xdr:sp>
    <xdr:clientData/>
  </xdr:twoCellAnchor>
  <xdr:twoCellAnchor>
    <xdr:from>
      <xdr:col>15</xdr:col>
      <xdr:colOff>47625</xdr:colOff>
      <xdr:row>12</xdr:row>
      <xdr:rowOff>47625</xdr:rowOff>
    </xdr:from>
    <xdr:to>
      <xdr:col>15</xdr:col>
      <xdr:colOff>438150</xdr:colOff>
      <xdr:row>12</xdr:row>
      <xdr:rowOff>323850</xdr:rowOff>
    </xdr:to>
    <xdr:sp macro="" textlink="">
      <xdr:nvSpPr>
        <xdr:cNvPr id="33" name="テキスト ボックス 32">
          <a:extLst>
            <a:ext uri="{FF2B5EF4-FFF2-40B4-BE49-F238E27FC236}">
              <a16:creationId xmlns:a16="http://schemas.microsoft.com/office/drawing/2014/main" id="{CF86A0E7-01AC-44FD-A4C8-C8EB5EC011EF}"/>
            </a:ext>
          </a:extLst>
        </xdr:cNvPr>
        <xdr:cNvSpPr txBox="1"/>
      </xdr:nvSpPr>
      <xdr:spPr>
        <a:xfrm>
          <a:off x="9810750" y="3990975"/>
          <a:ext cx="39052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1254125</xdr:colOff>
      <xdr:row>27</xdr:row>
      <xdr:rowOff>38100</xdr:rowOff>
    </xdr:from>
    <xdr:to>
      <xdr:col>5</xdr:col>
      <xdr:colOff>412750</xdr:colOff>
      <xdr:row>27</xdr:row>
      <xdr:rowOff>339725</xdr:rowOff>
    </xdr:to>
    <xdr:sp macro="" textlink="">
      <xdr:nvSpPr>
        <xdr:cNvPr id="2" name="楕円 1">
          <a:extLst>
            <a:ext uri="{FF2B5EF4-FFF2-40B4-BE49-F238E27FC236}">
              <a16:creationId xmlns:a16="http://schemas.microsoft.com/office/drawing/2014/main" id="{A21FF66C-84BA-4835-A716-BFC3559E5743}"/>
            </a:ext>
          </a:extLst>
        </xdr:cNvPr>
        <xdr:cNvSpPr/>
      </xdr:nvSpPr>
      <xdr:spPr>
        <a:xfrm>
          <a:off x="6969125" y="7581900"/>
          <a:ext cx="739775" cy="30162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695324</xdr:colOff>
      <xdr:row>7</xdr:row>
      <xdr:rowOff>304800</xdr:rowOff>
    </xdr:from>
    <xdr:to>
      <xdr:col>7</xdr:col>
      <xdr:colOff>266699</xdr:colOff>
      <xdr:row>10</xdr:row>
      <xdr:rowOff>57150</xdr:rowOff>
    </xdr:to>
    <xdr:sp macro="" textlink="">
      <xdr:nvSpPr>
        <xdr:cNvPr id="3" name="スマイル 2">
          <a:extLst>
            <a:ext uri="{FF2B5EF4-FFF2-40B4-BE49-F238E27FC236}">
              <a16:creationId xmlns:a16="http://schemas.microsoft.com/office/drawing/2014/main" id="{A8BB931A-4914-4E83-BEA9-F3C6EE10AC2E}"/>
            </a:ext>
          </a:extLst>
        </xdr:cNvPr>
        <xdr:cNvSpPr/>
      </xdr:nvSpPr>
      <xdr:spPr>
        <a:xfrm>
          <a:off x="10267949" y="2019300"/>
          <a:ext cx="847725" cy="781050"/>
        </a:xfrm>
        <a:prstGeom prst="smileyFac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1400175</xdr:colOff>
      <xdr:row>43</xdr:row>
      <xdr:rowOff>28575</xdr:rowOff>
    </xdr:from>
    <xdr:to>
      <xdr:col>5</xdr:col>
      <xdr:colOff>2152650</xdr:colOff>
      <xdr:row>43</xdr:row>
      <xdr:rowOff>339725</xdr:rowOff>
    </xdr:to>
    <xdr:sp macro="" textlink="">
      <xdr:nvSpPr>
        <xdr:cNvPr id="4" name="楕円 3">
          <a:extLst>
            <a:ext uri="{FF2B5EF4-FFF2-40B4-BE49-F238E27FC236}">
              <a16:creationId xmlns:a16="http://schemas.microsoft.com/office/drawing/2014/main" id="{85DF52C0-9715-4CC1-866D-1D12077CDD4C}"/>
            </a:ext>
          </a:extLst>
        </xdr:cNvPr>
        <xdr:cNvSpPr/>
      </xdr:nvSpPr>
      <xdr:spPr>
        <a:xfrm>
          <a:off x="8696325" y="12030075"/>
          <a:ext cx="752475" cy="3111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1209675</xdr:colOff>
      <xdr:row>59</xdr:row>
      <xdr:rowOff>19050</xdr:rowOff>
    </xdr:from>
    <xdr:to>
      <xdr:col>5</xdr:col>
      <xdr:colOff>1962150</xdr:colOff>
      <xdr:row>59</xdr:row>
      <xdr:rowOff>311150</xdr:rowOff>
    </xdr:to>
    <xdr:sp macro="" textlink="">
      <xdr:nvSpPr>
        <xdr:cNvPr id="5" name="楕円 4">
          <a:extLst>
            <a:ext uri="{FF2B5EF4-FFF2-40B4-BE49-F238E27FC236}">
              <a16:creationId xmlns:a16="http://schemas.microsoft.com/office/drawing/2014/main" id="{CA72833E-F332-4A96-B63C-68BC4E1A3263}"/>
            </a:ext>
          </a:extLst>
        </xdr:cNvPr>
        <xdr:cNvSpPr/>
      </xdr:nvSpPr>
      <xdr:spPr>
        <a:xfrm>
          <a:off x="8505825" y="16478250"/>
          <a:ext cx="752475" cy="2921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47625</xdr:colOff>
      <xdr:row>27</xdr:row>
      <xdr:rowOff>38100</xdr:rowOff>
    </xdr:from>
    <xdr:to>
      <xdr:col>4</xdr:col>
      <xdr:colOff>571500</xdr:colOff>
      <xdr:row>28</xdr:row>
      <xdr:rowOff>0</xdr:rowOff>
    </xdr:to>
    <xdr:sp macro="" textlink="">
      <xdr:nvSpPr>
        <xdr:cNvPr id="6" name="楕円 5">
          <a:extLst>
            <a:ext uri="{FF2B5EF4-FFF2-40B4-BE49-F238E27FC236}">
              <a16:creationId xmlns:a16="http://schemas.microsoft.com/office/drawing/2014/main" id="{21D5297B-CB6C-4811-BE75-9CA8E108F1CA}"/>
            </a:ext>
          </a:extLst>
        </xdr:cNvPr>
        <xdr:cNvSpPr/>
      </xdr:nvSpPr>
      <xdr:spPr>
        <a:xfrm>
          <a:off x="5534025" y="7581900"/>
          <a:ext cx="752475" cy="3048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666751</xdr:colOff>
      <xdr:row>23</xdr:row>
      <xdr:rowOff>295275</xdr:rowOff>
    </xdr:from>
    <xdr:to>
      <xdr:col>7</xdr:col>
      <xdr:colOff>238126</xdr:colOff>
      <xdr:row>26</xdr:row>
      <xdr:rowOff>47625</xdr:rowOff>
    </xdr:to>
    <xdr:sp macro="" textlink="">
      <xdr:nvSpPr>
        <xdr:cNvPr id="7" name="スマイル 6">
          <a:extLst>
            <a:ext uri="{FF2B5EF4-FFF2-40B4-BE49-F238E27FC236}">
              <a16:creationId xmlns:a16="http://schemas.microsoft.com/office/drawing/2014/main" id="{397C3B4F-322D-4F2B-A87E-F0FEDA8F5E51}"/>
            </a:ext>
          </a:extLst>
        </xdr:cNvPr>
        <xdr:cNvSpPr/>
      </xdr:nvSpPr>
      <xdr:spPr>
        <a:xfrm>
          <a:off x="10239376" y="6467475"/>
          <a:ext cx="847725" cy="781050"/>
        </a:xfrm>
        <a:prstGeom prst="smileyFac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26</xdr:row>
      <xdr:rowOff>76200</xdr:rowOff>
    </xdr:from>
    <xdr:to>
      <xdr:col>7</xdr:col>
      <xdr:colOff>361950</xdr:colOff>
      <xdr:row>29</xdr:row>
      <xdr:rowOff>57150</xdr:rowOff>
    </xdr:to>
    <xdr:sp macro="" textlink="">
      <xdr:nvSpPr>
        <xdr:cNvPr id="8" name="ブローチ 7">
          <a:extLst>
            <a:ext uri="{FF2B5EF4-FFF2-40B4-BE49-F238E27FC236}">
              <a16:creationId xmlns:a16="http://schemas.microsoft.com/office/drawing/2014/main" id="{B22B726D-A0EA-4BBA-8137-54DC0A59474E}"/>
            </a:ext>
          </a:extLst>
        </xdr:cNvPr>
        <xdr:cNvSpPr/>
      </xdr:nvSpPr>
      <xdr:spPr>
        <a:xfrm>
          <a:off x="10144125" y="7277100"/>
          <a:ext cx="1066800" cy="1009650"/>
        </a:xfrm>
        <a:prstGeom prst="plaque">
          <a:avLst>
            <a:gd name="adj" fmla="val 8975"/>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581025</xdr:colOff>
      <xdr:row>10</xdr:row>
      <xdr:rowOff>95250</xdr:rowOff>
    </xdr:from>
    <xdr:to>
      <xdr:col>7</xdr:col>
      <xdr:colOff>371475</xdr:colOff>
      <xdr:row>13</xdr:row>
      <xdr:rowOff>76200</xdr:rowOff>
    </xdr:to>
    <xdr:sp macro="" textlink="">
      <xdr:nvSpPr>
        <xdr:cNvPr id="9" name="ブローチ 8">
          <a:extLst>
            <a:ext uri="{FF2B5EF4-FFF2-40B4-BE49-F238E27FC236}">
              <a16:creationId xmlns:a16="http://schemas.microsoft.com/office/drawing/2014/main" id="{5C4F9717-2FA6-4812-B3EA-EDDCD06DEED6}"/>
            </a:ext>
          </a:extLst>
        </xdr:cNvPr>
        <xdr:cNvSpPr/>
      </xdr:nvSpPr>
      <xdr:spPr>
        <a:xfrm>
          <a:off x="10153650" y="2838450"/>
          <a:ext cx="1066800" cy="1009650"/>
        </a:xfrm>
        <a:prstGeom prst="plaque">
          <a:avLst>
            <a:gd name="adj" fmla="val 8975"/>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561975</xdr:colOff>
      <xdr:row>35</xdr:row>
      <xdr:rowOff>161925</xdr:rowOff>
    </xdr:from>
    <xdr:to>
      <xdr:col>6</xdr:col>
      <xdr:colOff>1064200</xdr:colOff>
      <xdr:row>41</xdr:row>
      <xdr:rowOff>216477</xdr:rowOff>
    </xdr:to>
    <xdr:sp macro="" textlink="">
      <xdr:nvSpPr>
        <xdr:cNvPr id="10" name="テキスト ボックス 9">
          <a:extLst>
            <a:ext uri="{FF2B5EF4-FFF2-40B4-BE49-F238E27FC236}">
              <a16:creationId xmlns:a16="http://schemas.microsoft.com/office/drawing/2014/main" id="{5F57DF76-6D8B-4E0B-82BB-F956958A34F1}"/>
            </a:ext>
          </a:extLst>
        </xdr:cNvPr>
        <xdr:cNvSpPr txBox="1"/>
      </xdr:nvSpPr>
      <xdr:spPr>
        <a:xfrm>
          <a:off x="561975" y="9763125"/>
          <a:ext cx="10074850" cy="17690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t>・</a:t>
          </a:r>
          <a:r>
            <a:rPr kumimoji="1" lang="ja-JP" altLang="en-US" sz="1600" b="1" u="sng">
              <a:solidFill>
                <a:srgbClr val="FF0000"/>
              </a:solidFill>
            </a:rPr>
            <a:t>申請書と一緒</a:t>
          </a:r>
          <a:r>
            <a:rPr kumimoji="1" lang="ja-JP" altLang="en-US" sz="1600" b="1">
              <a:solidFill>
                <a:srgbClr val="FF0000"/>
              </a:solidFill>
            </a:rPr>
            <a:t>に、当該写真票を必ず提出してください</a:t>
          </a:r>
          <a:r>
            <a:rPr kumimoji="1" lang="ja-JP" altLang="en-US" sz="1600"/>
            <a:t>。</a:t>
          </a:r>
          <a:endParaRPr kumimoji="1" lang="en-US" altLang="ja-JP" sz="1600"/>
        </a:p>
        <a:p>
          <a:r>
            <a:rPr kumimoji="1" lang="ja-JP" altLang="en-US" sz="1600"/>
            <a:t>・当該写真票は、</a:t>
          </a:r>
          <a:r>
            <a:rPr kumimoji="1" lang="ja-JP" altLang="en-US" sz="1600" b="1" u="sng"/>
            <a:t>実習実施先・試験日・級・作業毎に作成してください。</a:t>
          </a:r>
          <a:endParaRPr kumimoji="1" lang="en-US" altLang="ja-JP" sz="1600" b="1" u="sng"/>
        </a:p>
        <a:p>
          <a:r>
            <a:rPr kumimoji="1" lang="ja-JP" altLang="en-US" sz="1600"/>
            <a:t>・受検者が５名以上の場合は、複数枚、当該写真票を印刷（当協会より送付のＡ４用紙）し、作成してください。</a:t>
          </a:r>
          <a:endParaRPr kumimoji="1" lang="en-US" altLang="ja-JP" sz="1600"/>
        </a:p>
      </xdr:txBody>
    </xdr:sp>
    <xdr:clientData/>
  </xdr:twoCellAnchor>
  <xdr:twoCellAnchor>
    <xdr:from>
      <xdr:col>3</xdr:col>
      <xdr:colOff>47625</xdr:colOff>
      <xdr:row>11</xdr:row>
      <xdr:rowOff>9525</xdr:rowOff>
    </xdr:from>
    <xdr:to>
      <xdr:col>4</xdr:col>
      <xdr:colOff>571500</xdr:colOff>
      <xdr:row>12</xdr:row>
      <xdr:rowOff>0</xdr:rowOff>
    </xdr:to>
    <xdr:sp macro="" textlink="">
      <xdr:nvSpPr>
        <xdr:cNvPr id="11" name="楕円 10">
          <a:extLst>
            <a:ext uri="{FF2B5EF4-FFF2-40B4-BE49-F238E27FC236}">
              <a16:creationId xmlns:a16="http://schemas.microsoft.com/office/drawing/2014/main" id="{CCD6AAB0-E082-44DC-8F38-7292943AB4B1}"/>
            </a:ext>
          </a:extLst>
        </xdr:cNvPr>
        <xdr:cNvSpPr/>
      </xdr:nvSpPr>
      <xdr:spPr>
        <a:xfrm>
          <a:off x="5534025" y="3095625"/>
          <a:ext cx="752475" cy="33337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1254125</xdr:colOff>
      <xdr:row>10</xdr:row>
      <xdr:rowOff>333376</xdr:rowOff>
    </xdr:from>
    <xdr:to>
      <xdr:col>5</xdr:col>
      <xdr:colOff>412750</xdr:colOff>
      <xdr:row>11</xdr:row>
      <xdr:rowOff>339726</xdr:rowOff>
    </xdr:to>
    <xdr:sp macro="" textlink="">
      <xdr:nvSpPr>
        <xdr:cNvPr id="12" name="楕円 11">
          <a:extLst>
            <a:ext uri="{FF2B5EF4-FFF2-40B4-BE49-F238E27FC236}">
              <a16:creationId xmlns:a16="http://schemas.microsoft.com/office/drawing/2014/main" id="{D98AC589-AD6B-4F82-A1DB-E13AB3E1126A}"/>
            </a:ext>
          </a:extLst>
        </xdr:cNvPr>
        <xdr:cNvSpPr/>
      </xdr:nvSpPr>
      <xdr:spPr>
        <a:xfrm>
          <a:off x="6969125" y="3076576"/>
          <a:ext cx="739775" cy="3492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1038225</xdr:colOff>
      <xdr:row>11</xdr:row>
      <xdr:rowOff>47625</xdr:rowOff>
    </xdr:from>
    <xdr:to>
      <xdr:col>5</xdr:col>
      <xdr:colOff>1905001</xdr:colOff>
      <xdr:row>11</xdr:row>
      <xdr:rowOff>314325</xdr:rowOff>
    </xdr:to>
    <xdr:sp macro="" textlink="">
      <xdr:nvSpPr>
        <xdr:cNvPr id="2" name="楕円 1">
          <a:extLst>
            <a:ext uri="{FF2B5EF4-FFF2-40B4-BE49-F238E27FC236}">
              <a16:creationId xmlns:a16="http://schemas.microsoft.com/office/drawing/2014/main" id="{8165143F-1DDB-46D6-B2D0-DC3ACF7EB92B}"/>
            </a:ext>
          </a:extLst>
        </xdr:cNvPr>
        <xdr:cNvSpPr/>
      </xdr:nvSpPr>
      <xdr:spPr>
        <a:xfrm>
          <a:off x="8334375" y="3133725"/>
          <a:ext cx="866776" cy="2667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5</xdr:col>
      <xdr:colOff>1352550</xdr:colOff>
      <xdr:row>27</xdr:row>
      <xdr:rowOff>85725</xdr:rowOff>
    </xdr:from>
    <xdr:to>
      <xdr:col>5</xdr:col>
      <xdr:colOff>2105025</xdr:colOff>
      <xdr:row>27</xdr:row>
      <xdr:rowOff>320675</xdr:rowOff>
    </xdr:to>
    <xdr:sp macro="" textlink="">
      <xdr:nvSpPr>
        <xdr:cNvPr id="3" name="楕円 2">
          <a:extLst>
            <a:ext uri="{FF2B5EF4-FFF2-40B4-BE49-F238E27FC236}">
              <a16:creationId xmlns:a16="http://schemas.microsoft.com/office/drawing/2014/main" id="{2E51611C-8629-42BD-BF5E-C22B8CE1C25E}"/>
            </a:ext>
          </a:extLst>
        </xdr:cNvPr>
        <xdr:cNvSpPr/>
      </xdr:nvSpPr>
      <xdr:spPr>
        <a:xfrm>
          <a:off x="8648700" y="7629525"/>
          <a:ext cx="752475" cy="2349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5</xdr:col>
      <xdr:colOff>1390650</xdr:colOff>
      <xdr:row>43</xdr:row>
      <xdr:rowOff>66675</xdr:rowOff>
    </xdr:from>
    <xdr:to>
      <xdr:col>5</xdr:col>
      <xdr:colOff>2143125</xdr:colOff>
      <xdr:row>43</xdr:row>
      <xdr:rowOff>301625</xdr:rowOff>
    </xdr:to>
    <xdr:sp macro="" textlink="">
      <xdr:nvSpPr>
        <xdr:cNvPr id="4" name="楕円 3">
          <a:extLst>
            <a:ext uri="{FF2B5EF4-FFF2-40B4-BE49-F238E27FC236}">
              <a16:creationId xmlns:a16="http://schemas.microsoft.com/office/drawing/2014/main" id="{B554E4AB-07A0-4B02-8AB8-954F8263FD15}"/>
            </a:ext>
          </a:extLst>
        </xdr:cNvPr>
        <xdr:cNvSpPr/>
      </xdr:nvSpPr>
      <xdr:spPr>
        <a:xfrm>
          <a:off x="8686800" y="12068175"/>
          <a:ext cx="752475" cy="2349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5</xdr:col>
      <xdr:colOff>1209675</xdr:colOff>
      <xdr:row>59</xdr:row>
      <xdr:rowOff>76200</xdr:rowOff>
    </xdr:from>
    <xdr:to>
      <xdr:col>5</xdr:col>
      <xdr:colOff>1962150</xdr:colOff>
      <xdr:row>59</xdr:row>
      <xdr:rowOff>311150</xdr:rowOff>
    </xdr:to>
    <xdr:sp macro="" textlink="">
      <xdr:nvSpPr>
        <xdr:cNvPr id="6" name="楕円 5">
          <a:extLst>
            <a:ext uri="{FF2B5EF4-FFF2-40B4-BE49-F238E27FC236}">
              <a16:creationId xmlns:a16="http://schemas.microsoft.com/office/drawing/2014/main" id="{248F4FAE-85C1-4473-B1C9-403ED2087F6A}"/>
            </a:ext>
          </a:extLst>
        </xdr:cNvPr>
        <xdr:cNvSpPr/>
      </xdr:nvSpPr>
      <xdr:spPr>
        <a:xfrm>
          <a:off x="8505825" y="16535400"/>
          <a:ext cx="752475" cy="23495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wsDr>
</file>

<file path=xl/drawings/drawing8.xml><?xml version="1.0" encoding="utf-8"?>
<xdr:wsDr xmlns:xdr="http://schemas.openxmlformats.org/drawingml/2006/spreadsheetDrawing" xmlns:a="http://schemas.openxmlformats.org/drawingml/2006/main">
  <xdr:twoCellAnchor>
    <xdr:from>
      <xdr:col>1</xdr:col>
      <xdr:colOff>533400</xdr:colOff>
      <xdr:row>33</xdr:row>
      <xdr:rowOff>161925</xdr:rowOff>
    </xdr:from>
    <xdr:to>
      <xdr:col>1</xdr:col>
      <xdr:colOff>828675</xdr:colOff>
      <xdr:row>34</xdr:row>
      <xdr:rowOff>123825</xdr:rowOff>
    </xdr:to>
    <xdr:sp macro="" textlink="">
      <xdr:nvSpPr>
        <xdr:cNvPr id="2" name="楕円 1">
          <a:extLst>
            <a:ext uri="{FF2B5EF4-FFF2-40B4-BE49-F238E27FC236}">
              <a16:creationId xmlns:a16="http://schemas.microsoft.com/office/drawing/2014/main" id="{E61BFC16-CBF0-45F4-B455-7625D5B7EB42}"/>
            </a:ext>
          </a:extLst>
        </xdr:cNvPr>
        <xdr:cNvSpPr/>
      </xdr:nvSpPr>
      <xdr:spPr>
        <a:xfrm>
          <a:off x="1219200" y="8648700"/>
          <a:ext cx="295275"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323850</xdr:colOff>
      <xdr:row>34</xdr:row>
      <xdr:rowOff>9525</xdr:rowOff>
    </xdr:from>
    <xdr:to>
      <xdr:col>7</xdr:col>
      <xdr:colOff>619125</xdr:colOff>
      <xdr:row>34</xdr:row>
      <xdr:rowOff>228600</xdr:rowOff>
    </xdr:to>
    <xdr:sp macro="" textlink="">
      <xdr:nvSpPr>
        <xdr:cNvPr id="3" name="楕円 2">
          <a:extLst>
            <a:ext uri="{FF2B5EF4-FFF2-40B4-BE49-F238E27FC236}">
              <a16:creationId xmlns:a16="http://schemas.microsoft.com/office/drawing/2014/main" id="{2462FCB6-20D9-4506-9144-7BF194F88C0C}"/>
            </a:ext>
          </a:extLst>
        </xdr:cNvPr>
        <xdr:cNvSpPr/>
      </xdr:nvSpPr>
      <xdr:spPr>
        <a:xfrm>
          <a:off x="5429250" y="8753475"/>
          <a:ext cx="295275"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171450</xdr:colOff>
      <xdr:row>8</xdr:row>
      <xdr:rowOff>123826</xdr:rowOff>
    </xdr:from>
    <xdr:to>
      <xdr:col>8</xdr:col>
      <xdr:colOff>304800</xdr:colOff>
      <xdr:row>28</xdr:row>
      <xdr:rowOff>129949</xdr:rowOff>
    </xdr:to>
    <xdr:pic>
      <xdr:nvPicPr>
        <xdr:cNvPr id="4" name="図 3" descr="滋賀県職業能力開発協会付近マップ">
          <a:extLst>
            <a:ext uri="{FF2B5EF4-FFF2-40B4-BE49-F238E27FC236}">
              <a16:creationId xmlns:a16="http://schemas.microsoft.com/office/drawing/2014/main" id="{C4B64292-987F-4714-83C9-5641AB3F31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2181226"/>
          <a:ext cx="5924550" cy="3435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266700</xdr:colOff>
      <xdr:row>36</xdr:row>
      <xdr:rowOff>95250</xdr:rowOff>
    </xdr:from>
    <xdr:to>
      <xdr:col>1</xdr:col>
      <xdr:colOff>561975</xdr:colOff>
      <xdr:row>37</xdr:row>
      <xdr:rowOff>57150</xdr:rowOff>
    </xdr:to>
    <xdr:sp macro="" textlink="">
      <xdr:nvSpPr>
        <xdr:cNvPr id="2" name="楕円 1">
          <a:extLst>
            <a:ext uri="{FF2B5EF4-FFF2-40B4-BE49-F238E27FC236}">
              <a16:creationId xmlns:a16="http://schemas.microsoft.com/office/drawing/2014/main" id="{2C356CF4-63A5-473C-B592-BC16DFA32BD2}"/>
            </a:ext>
          </a:extLst>
        </xdr:cNvPr>
        <xdr:cNvSpPr/>
      </xdr:nvSpPr>
      <xdr:spPr>
        <a:xfrm>
          <a:off x="952500" y="9353550"/>
          <a:ext cx="295275"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476250</xdr:colOff>
      <xdr:row>36</xdr:row>
      <xdr:rowOff>95250</xdr:rowOff>
    </xdr:from>
    <xdr:to>
      <xdr:col>8</xdr:col>
      <xdr:colOff>85725</xdr:colOff>
      <xdr:row>37</xdr:row>
      <xdr:rowOff>57150</xdr:rowOff>
    </xdr:to>
    <xdr:sp macro="" textlink="">
      <xdr:nvSpPr>
        <xdr:cNvPr id="3" name="楕円 2">
          <a:extLst>
            <a:ext uri="{FF2B5EF4-FFF2-40B4-BE49-F238E27FC236}">
              <a16:creationId xmlns:a16="http://schemas.microsoft.com/office/drawing/2014/main" id="{22CD13B7-546F-463B-984D-6DE612DD95D1}"/>
            </a:ext>
          </a:extLst>
        </xdr:cNvPr>
        <xdr:cNvSpPr/>
      </xdr:nvSpPr>
      <xdr:spPr>
        <a:xfrm>
          <a:off x="5581650" y="9353550"/>
          <a:ext cx="295275"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BCD02-BB1A-4116-9FC9-3E9BBE49630C}">
  <dimension ref="A1:I53"/>
  <sheetViews>
    <sheetView tabSelected="1" view="pageBreakPreview" zoomScaleNormal="100" zoomScaleSheetLayoutView="100" workbookViewId="0">
      <selection activeCell="D13" sqref="D13"/>
    </sheetView>
  </sheetViews>
  <sheetFormatPr defaultRowHeight="13.5"/>
  <cols>
    <col min="1" max="16384" width="9" style="1"/>
  </cols>
  <sheetData>
    <row r="1" spans="1:9" ht="20.25" customHeight="1">
      <c r="A1" s="1" t="s">
        <v>271</v>
      </c>
    </row>
    <row r="2" spans="1:9" ht="20.25" customHeight="1">
      <c r="A2" s="232" t="s">
        <v>395</v>
      </c>
    </row>
    <row r="3" spans="1:9" ht="40.5" customHeight="1">
      <c r="A3" s="273" t="s">
        <v>399</v>
      </c>
      <c r="B3" s="274"/>
      <c r="C3" s="274"/>
      <c r="D3" s="274"/>
      <c r="E3" s="274"/>
      <c r="F3" s="274"/>
      <c r="G3" s="274"/>
      <c r="H3" s="274"/>
      <c r="I3" s="274"/>
    </row>
    <row r="4" spans="1:9" ht="40.5" customHeight="1">
      <c r="A4" s="275" t="s">
        <v>367</v>
      </c>
      <c r="B4" s="275"/>
      <c r="C4" s="275"/>
      <c r="D4" s="275"/>
      <c r="E4" s="275"/>
      <c r="F4" s="275"/>
      <c r="G4" s="275"/>
      <c r="H4" s="275"/>
      <c r="I4" s="275"/>
    </row>
    <row r="5" spans="1:9" ht="20.25" customHeight="1">
      <c r="A5" s="1" t="s">
        <v>258</v>
      </c>
    </row>
    <row r="6" spans="1:9" ht="20.25" customHeight="1">
      <c r="A6" s="1" t="s">
        <v>259</v>
      </c>
    </row>
    <row r="7" spans="1:9" ht="20.25" customHeight="1">
      <c r="A7" s="1" t="s">
        <v>270</v>
      </c>
    </row>
    <row r="8" spans="1:9" ht="20.25" customHeight="1">
      <c r="A8" s="1" t="s">
        <v>365</v>
      </c>
    </row>
    <row r="9" spans="1:9" ht="20.25" customHeight="1">
      <c r="A9" s="1" t="s">
        <v>366</v>
      </c>
    </row>
    <row r="10" spans="1:9" ht="20.25" customHeight="1">
      <c r="A10" s="1" t="s">
        <v>260</v>
      </c>
    </row>
    <row r="11" spans="1:9" ht="20.25" customHeight="1">
      <c r="A11" s="1" t="s">
        <v>261</v>
      </c>
    </row>
    <row r="12" spans="1:9" ht="20.25" customHeight="1">
      <c r="A12" s="1" t="s">
        <v>262</v>
      </c>
    </row>
    <row r="13" spans="1:9" ht="20.25" customHeight="1">
      <c r="A13" s="230" t="s">
        <v>263</v>
      </c>
      <c r="B13" s="231"/>
      <c r="C13" s="231"/>
      <c r="D13" s="231"/>
      <c r="E13" s="231"/>
      <c r="F13" s="231"/>
      <c r="G13" s="231"/>
      <c r="H13" s="231"/>
      <c r="I13" s="231"/>
    </row>
    <row r="14" spans="1:9" ht="20.25" customHeight="1">
      <c r="A14" s="231"/>
      <c r="B14" s="231" t="s">
        <v>264</v>
      </c>
      <c r="C14" s="231"/>
      <c r="D14" s="231"/>
      <c r="E14" s="231"/>
      <c r="F14" s="231"/>
      <c r="G14" s="232" t="s">
        <v>396</v>
      </c>
      <c r="H14" s="231"/>
      <c r="I14" s="231"/>
    </row>
    <row r="15" spans="1:9" ht="20.25" customHeight="1">
      <c r="A15" s="1" t="s">
        <v>265</v>
      </c>
    </row>
    <row r="16" spans="1:9" ht="20.25" customHeight="1">
      <c r="A16" s="1" t="s">
        <v>397</v>
      </c>
    </row>
    <row r="17" spans="1:9" ht="20.25" customHeight="1">
      <c r="B17" s="1" t="s">
        <v>266</v>
      </c>
    </row>
    <row r="18" spans="1:9" ht="20.25" customHeight="1">
      <c r="B18" s="1" t="s">
        <v>267</v>
      </c>
    </row>
    <row r="19" spans="1:9" ht="20.25" customHeight="1">
      <c r="A19" s="1" t="s">
        <v>274</v>
      </c>
    </row>
    <row r="20" spans="1:9" ht="20.25" customHeight="1">
      <c r="A20" s="1" t="s">
        <v>268</v>
      </c>
    </row>
    <row r="21" spans="1:9" ht="27" customHeight="1">
      <c r="A21" s="271" t="s">
        <v>275</v>
      </c>
      <c r="B21" s="271"/>
      <c r="C21" s="271"/>
      <c r="D21" s="271"/>
      <c r="E21" s="271"/>
      <c r="F21" s="271"/>
      <c r="G21" s="271"/>
      <c r="H21" s="271"/>
      <c r="I21" s="271"/>
    </row>
    <row r="22" spans="1:9" ht="20.25" customHeight="1">
      <c r="A22" s="272" t="s">
        <v>269</v>
      </c>
      <c r="B22" s="272"/>
      <c r="C22" s="272"/>
      <c r="D22" s="272"/>
      <c r="E22" s="272"/>
      <c r="F22" s="272"/>
      <c r="G22" s="272"/>
      <c r="H22" s="272"/>
      <c r="I22" s="272"/>
    </row>
    <row r="23" spans="1:9" ht="20.25" customHeight="1">
      <c r="A23" s="1" t="s">
        <v>272</v>
      </c>
    </row>
    <row r="24" spans="1:9" ht="20.25" customHeight="1">
      <c r="A24" s="1" t="s">
        <v>398</v>
      </c>
    </row>
    <row r="25" spans="1:9" ht="20.25" customHeight="1">
      <c r="A25" s="1" t="s">
        <v>273</v>
      </c>
    </row>
    <row r="26" spans="1:9" ht="40.5" customHeight="1">
      <c r="A26" s="275" t="s">
        <v>364</v>
      </c>
      <c r="B26" s="275"/>
      <c r="C26" s="275"/>
      <c r="D26" s="275"/>
      <c r="E26" s="275"/>
      <c r="F26" s="275"/>
      <c r="G26" s="275"/>
      <c r="H26" s="275"/>
      <c r="I26" s="275"/>
    </row>
    <row r="27" spans="1:9" ht="20.25" customHeight="1">
      <c r="A27" s="1" t="s">
        <v>276</v>
      </c>
    </row>
    <row r="28" spans="1:9" ht="20.25" customHeight="1"/>
    <row r="29" spans="1:9" ht="20.25" customHeight="1"/>
    <row r="30" spans="1:9" ht="20.25" customHeight="1"/>
    <row r="31" spans="1:9" ht="20.25" customHeight="1"/>
    <row r="32" spans="1:9"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sheetData>
  <sheetProtection algorithmName="SHA-512" hashValue="C/EZkujnmxbb0JzDhWH4HocjyCl9GhyFPr+HrSmM323XtbA6Mjd9EBa9PKaSu9OmMU8Vupi6Igi4JsDZS9hD9g==" saltValue="hKHd42jJi8t38iCCEbeFJw==" spinCount="100000" sheet="1" objects="1" scenarios="1"/>
  <mergeCells count="5">
    <mergeCell ref="A21:I21"/>
    <mergeCell ref="A22:I22"/>
    <mergeCell ref="A3:I3"/>
    <mergeCell ref="A26:I26"/>
    <mergeCell ref="A4:I4"/>
  </mergeCells>
  <phoneticPr fontId="1"/>
  <pageMargins left="0.70866141732283472" right="0.70866141732283472"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C7C91-C66B-4542-92F5-2F7919C93636}">
  <dimension ref="A1:AK40"/>
  <sheetViews>
    <sheetView view="pageBreakPreview" zoomScaleNormal="100" zoomScaleSheetLayoutView="100" workbookViewId="0">
      <selection activeCell="C3" sqref="C3:H5"/>
    </sheetView>
  </sheetViews>
  <sheetFormatPr defaultRowHeight="13.5"/>
  <cols>
    <col min="1" max="1" width="9" style="38"/>
    <col min="2" max="2" width="15.125" style="38" customWidth="1"/>
    <col min="3" max="4" width="9" style="38"/>
    <col min="5" max="5" width="3.5" style="38" bestFit="1" customWidth="1"/>
    <col min="6" max="6" width="18" style="38" customWidth="1"/>
    <col min="7" max="7" width="3.375" style="38" bestFit="1" customWidth="1"/>
    <col min="8" max="16384" width="9" style="38"/>
  </cols>
  <sheetData>
    <row r="1" spans="1:37" ht="20.25" customHeight="1">
      <c r="A1" s="665" t="s">
        <v>107</v>
      </c>
      <c r="B1" s="665"/>
      <c r="C1" s="665"/>
      <c r="D1" s="665"/>
      <c r="E1" s="665"/>
      <c r="F1" s="665"/>
      <c r="G1" s="665"/>
      <c r="H1" s="665"/>
      <c r="I1" s="665"/>
    </row>
    <row r="2" spans="1:37" ht="20.25" customHeight="1" thickBot="1">
      <c r="A2" s="37"/>
      <c r="B2" s="36"/>
      <c r="C2" s="36"/>
      <c r="D2" s="36"/>
      <c r="E2" s="36"/>
      <c r="F2" s="36"/>
      <c r="G2" s="36"/>
      <c r="H2" s="36"/>
      <c r="I2" s="36"/>
    </row>
    <row r="3" spans="1:37" ht="20.25" customHeight="1">
      <c r="A3" s="666" t="s">
        <v>213</v>
      </c>
      <c r="B3" s="667"/>
      <c r="C3" s="679" t="str">
        <f>申請書入力用!D30</f>
        <v/>
      </c>
      <c r="D3" s="679"/>
      <c r="E3" s="679"/>
      <c r="F3" s="679"/>
      <c r="G3" s="679"/>
      <c r="H3" s="679"/>
      <c r="I3" s="83" t="s">
        <v>108</v>
      </c>
    </row>
    <row r="4" spans="1:37" ht="20.25" customHeight="1">
      <c r="A4" s="668"/>
      <c r="B4" s="669"/>
      <c r="C4" s="680"/>
      <c r="D4" s="680"/>
      <c r="E4" s="680"/>
      <c r="F4" s="680"/>
      <c r="G4" s="680"/>
      <c r="H4" s="680"/>
      <c r="I4" s="681">
        <f>申請書入力用!M21</f>
        <v>0</v>
      </c>
    </row>
    <row r="5" spans="1:37" ht="20.25" customHeight="1">
      <c r="A5" s="668"/>
      <c r="B5" s="669"/>
      <c r="C5" s="680"/>
      <c r="D5" s="680"/>
      <c r="E5" s="680"/>
      <c r="F5" s="680"/>
      <c r="G5" s="680"/>
      <c r="H5" s="680"/>
      <c r="I5" s="681"/>
    </row>
    <row r="6" spans="1:37" ht="20.25" customHeight="1">
      <c r="A6" s="668" t="s">
        <v>215</v>
      </c>
      <c r="B6" s="669"/>
      <c r="C6" s="84" t="s">
        <v>207</v>
      </c>
      <c r="D6" s="682" t="str">
        <f>申請書入力用!E31</f>
        <v/>
      </c>
      <c r="E6" s="682"/>
      <c r="F6" s="682"/>
      <c r="G6" s="682"/>
      <c r="H6" s="682"/>
      <c r="I6" s="683"/>
    </row>
    <row r="7" spans="1:37" ht="20.25" customHeight="1">
      <c r="A7" s="668"/>
      <c r="B7" s="669"/>
      <c r="C7" s="684" t="str">
        <f>申請書入力用!F31</f>
        <v/>
      </c>
      <c r="D7" s="684"/>
      <c r="E7" s="684"/>
      <c r="F7" s="684"/>
      <c r="G7" s="684"/>
      <c r="H7" s="684"/>
      <c r="I7" s="685"/>
    </row>
    <row r="8" spans="1:37" ht="20.25" customHeight="1">
      <c r="A8" s="668"/>
      <c r="B8" s="669"/>
      <c r="C8" s="85" t="s">
        <v>208</v>
      </c>
      <c r="D8" s="686"/>
      <c r="E8" s="686"/>
      <c r="F8" s="686"/>
      <c r="G8" s="686"/>
      <c r="H8" s="686"/>
      <c r="I8" s="687"/>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row>
    <row r="9" spans="1:37" ht="20.25" customHeight="1">
      <c r="A9" s="688"/>
      <c r="B9" s="689"/>
      <c r="C9" s="689"/>
      <c r="D9" s="690"/>
      <c r="E9" s="690"/>
      <c r="F9" s="690"/>
      <c r="G9" s="690"/>
      <c r="H9" s="690"/>
      <c r="I9" s="691"/>
    </row>
    <row r="10" spans="1:37" ht="20.25" customHeight="1">
      <c r="A10" s="688"/>
      <c r="B10" s="689"/>
      <c r="C10" s="689"/>
      <c r="D10" s="689"/>
      <c r="E10" s="689"/>
      <c r="F10" s="689"/>
      <c r="G10" s="689"/>
      <c r="H10" s="689"/>
      <c r="I10" s="692"/>
    </row>
    <row r="11" spans="1:37" ht="20.25" customHeight="1">
      <c r="A11" s="688"/>
      <c r="B11" s="689"/>
      <c r="C11" s="689"/>
      <c r="D11" s="689"/>
      <c r="E11" s="689"/>
      <c r="F11" s="689"/>
      <c r="G11" s="689"/>
      <c r="H11" s="689"/>
      <c r="I11" s="692"/>
    </row>
    <row r="12" spans="1:37" ht="20.25" customHeight="1">
      <c r="A12" s="688"/>
      <c r="B12" s="689"/>
      <c r="C12" s="689"/>
      <c r="D12" s="689"/>
      <c r="E12" s="689"/>
      <c r="F12" s="689"/>
      <c r="G12" s="689"/>
      <c r="H12" s="689"/>
      <c r="I12" s="692"/>
    </row>
    <row r="13" spans="1:37" ht="20.25" customHeight="1">
      <c r="A13" s="688"/>
      <c r="B13" s="689"/>
      <c r="C13" s="689"/>
      <c r="D13" s="689"/>
      <c r="E13" s="689"/>
      <c r="F13" s="689"/>
      <c r="G13" s="689"/>
      <c r="H13" s="689"/>
      <c r="I13" s="692"/>
    </row>
    <row r="14" spans="1:37" ht="20.25" customHeight="1">
      <c r="A14" s="688"/>
      <c r="B14" s="689"/>
      <c r="C14" s="689"/>
      <c r="D14" s="689"/>
      <c r="E14" s="689"/>
      <c r="F14" s="689"/>
      <c r="G14" s="689"/>
      <c r="H14" s="689"/>
      <c r="I14" s="692"/>
    </row>
    <row r="15" spans="1:37" ht="20.25" customHeight="1">
      <c r="A15" s="688"/>
      <c r="B15" s="689"/>
      <c r="C15" s="689"/>
      <c r="D15" s="689"/>
      <c r="E15" s="689"/>
      <c r="F15" s="689"/>
      <c r="G15" s="689"/>
      <c r="H15" s="689"/>
      <c r="I15" s="692"/>
    </row>
    <row r="16" spans="1:37" ht="20.25" customHeight="1">
      <c r="A16" s="688"/>
      <c r="B16" s="689"/>
      <c r="C16" s="689"/>
      <c r="D16" s="689"/>
      <c r="E16" s="689"/>
      <c r="F16" s="689"/>
      <c r="G16" s="689"/>
      <c r="H16" s="689"/>
      <c r="I16" s="692"/>
    </row>
    <row r="17" spans="1:9" ht="20.25" customHeight="1">
      <c r="A17" s="688"/>
      <c r="B17" s="689"/>
      <c r="C17" s="689"/>
      <c r="D17" s="689"/>
      <c r="E17" s="689"/>
      <c r="F17" s="689"/>
      <c r="G17" s="689"/>
      <c r="H17" s="689"/>
      <c r="I17" s="692"/>
    </row>
    <row r="18" spans="1:9" ht="20.25" customHeight="1">
      <c r="A18" s="688"/>
      <c r="B18" s="689"/>
      <c r="C18" s="689"/>
      <c r="D18" s="689"/>
      <c r="E18" s="689"/>
      <c r="F18" s="689"/>
      <c r="G18" s="689"/>
      <c r="H18" s="689"/>
      <c r="I18" s="692"/>
    </row>
    <row r="19" spans="1:9" ht="20.25" customHeight="1">
      <c r="A19" s="688"/>
      <c r="B19" s="689"/>
      <c r="C19" s="689"/>
      <c r="D19" s="689"/>
      <c r="E19" s="689"/>
      <c r="F19" s="689"/>
      <c r="G19" s="689"/>
      <c r="H19" s="689"/>
      <c r="I19" s="692"/>
    </row>
    <row r="20" spans="1:9" ht="20.25" customHeight="1">
      <c r="A20" s="688"/>
      <c r="B20" s="689"/>
      <c r="C20" s="689"/>
      <c r="D20" s="689"/>
      <c r="E20" s="689"/>
      <c r="F20" s="689"/>
      <c r="G20" s="689"/>
      <c r="H20" s="689"/>
      <c r="I20" s="692"/>
    </row>
    <row r="21" spans="1:9" ht="20.25" customHeight="1">
      <c r="A21" s="688"/>
      <c r="B21" s="689"/>
      <c r="C21" s="689"/>
      <c r="D21" s="689"/>
      <c r="E21" s="689"/>
      <c r="F21" s="689"/>
      <c r="G21" s="689"/>
      <c r="H21" s="689"/>
      <c r="I21" s="692"/>
    </row>
    <row r="22" spans="1:9" ht="20.25" customHeight="1">
      <c r="A22" s="688"/>
      <c r="B22" s="689"/>
      <c r="C22" s="689"/>
      <c r="D22" s="689"/>
      <c r="E22" s="689"/>
      <c r="F22" s="689"/>
      <c r="G22" s="689"/>
      <c r="H22" s="689"/>
      <c r="I22" s="692"/>
    </row>
    <row r="23" spans="1:9" ht="20.25" customHeight="1">
      <c r="A23" s="688"/>
      <c r="B23" s="689"/>
      <c r="C23" s="689"/>
      <c r="D23" s="689"/>
      <c r="E23" s="689"/>
      <c r="F23" s="689"/>
      <c r="G23" s="689"/>
      <c r="H23" s="689"/>
      <c r="I23" s="692"/>
    </row>
    <row r="24" spans="1:9" ht="20.25" customHeight="1">
      <c r="A24" s="688"/>
      <c r="B24" s="689"/>
      <c r="C24" s="689"/>
      <c r="D24" s="689"/>
      <c r="E24" s="689"/>
      <c r="F24" s="689"/>
      <c r="G24" s="689"/>
      <c r="H24" s="689"/>
      <c r="I24" s="692"/>
    </row>
    <row r="25" spans="1:9" ht="20.25" customHeight="1">
      <c r="A25" s="688"/>
      <c r="B25" s="689"/>
      <c r="C25" s="689"/>
      <c r="D25" s="689"/>
      <c r="E25" s="689"/>
      <c r="F25" s="689"/>
      <c r="G25" s="689"/>
      <c r="H25" s="689"/>
      <c r="I25" s="692"/>
    </row>
    <row r="26" spans="1:9" ht="20.25" customHeight="1">
      <c r="A26" s="688"/>
      <c r="B26" s="689"/>
      <c r="C26" s="689"/>
      <c r="D26" s="689"/>
      <c r="E26" s="689"/>
      <c r="F26" s="689"/>
      <c r="G26" s="689"/>
      <c r="H26" s="689"/>
      <c r="I26" s="692"/>
    </row>
    <row r="27" spans="1:9" ht="20.25" customHeight="1">
      <c r="A27" s="688"/>
      <c r="B27" s="689"/>
      <c r="C27" s="689"/>
      <c r="D27" s="689"/>
      <c r="E27" s="689"/>
      <c r="F27" s="689"/>
      <c r="G27" s="689"/>
      <c r="H27" s="689"/>
      <c r="I27" s="692"/>
    </row>
    <row r="28" spans="1:9" ht="20.25" customHeight="1">
      <c r="A28" s="688"/>
      <c r="B28" s="689"/>
      <c r="C28" s="689"/>
      <c r="D28" s="689"/>
      <c r="E28" s="689"/>
      <c r="F28" s="689"/>
      <c r="G28" s="689"/>
      <c r="H28" s="689"/>
      <c r="I28" s="692"/>
    </row>
    <row r="29" spans="1:9" ht="20.25" customHeight="1">
      <c r="A29" s="688"/>
      <c r="B29" s="689"/>
      <c r="C29" s="689"/>
      <c r="D29" s="689"/>
      <c r="E29" s="689"/>
      <c r="F29" s="689"/>
      <c r="G29" s="689"/>
      <c r="H29" s="689"/>
      <c r="I29" s="692"/>
    </row>
    <row r="30" spans="1:9" ht="20.25" customHeight="1">
      <c r="A30" s="688"/>
      <c r="B30" s="689"/>
      <c r="C30" s="689"/>
      <c r="D30" s="689"/>
      <c r="E30" s="689"/>
      <c r="F30" s="689"/>
      <c r="G30" s="689"/>
      <c r="H30" s="689"/>
      <c r="I30" s="692"/>
    </row>
    <row r="31" spans="1:9" ht="20.25" customHeight="1">
      <c r="A31" s="688"/>
      <c r="B31" s="689"/>
      <c r="C31" s="689"/>
      <c r="D31" s="689"/>
      <c r="E31" s="689"/>
      <c r="F31" s="689"/>
      <c r="G31" s="689"/>
      <c r="H31" s="689"/>
      <c r="I31" s="692"/>
    </row>
    <row r="32" spans="1:9" ht="20.25" customHeight="1">
      <c r="A32" s="688"/>
      <c r="B32" s="689"/>
      <c r="C32" s="689"/>
      <c r="D32" s="689"/>
      <c r="E32" s="689"/>
      <c r="F32" s="689"/>
      <c r="G32" s="689"/>
      <c r="H32" s="689"/>
      <c r="I32" s="692"/>
    </row>
    <row r="33" spans="1:9" ht="20.25" customHeight="1">
      <c r="A33" s="688"/>
      <c r="B33" s="689"/>
      <c r="C33" s="689"/>
      <c r="D33" s="689"/>
      <c r="E33" s="689"/>
      <c r="F33" s="689"/>
      <c r="G33" s="689"/>
      <c r="H33" s="689"/>
      <c r="I33" s="692"/>
    </row>
    <row r="34" spans="1:9" ht="20.25" customHeight="1">
      <c r="A34" s="688"/>
      <c r="B34" s="689"/>
      <c r="C34" s="689"/>
      <c r="D34" s="689"/>
      <c r="E34" s="689"/>
      <c r="F34" s="689"/>
      <c r="G34" s="689"/>
      <c r="H34" s="689"/>
      <c r="I34" s="692"/>
    </row>
    <row r="35" spans="1:9" ht="20.25" customHeight="1">
      <c r="A35" s="688"/>
      <c r="B35" s="689"/>
      <c r="C35" s="689"/>
      <c r="D35" s="689"/>
      <c r="E35" s="689"/>
      <c r="F35" s="689"/>
      <c r="G35" s="689"/>
      <c r="H35" s="689"/>
      <c r="I35" s="692"/>
    </row>
    <row r="36" spans="1:9" ht="20.25" customHeight="1">
      <c r="A36" s="643" t="s">
        <v>111</v>
      </c>
      <c r="B36" s="693" t="s">
        <v>112</v>
      </c>
      <c r="C36" s="695"/>
      <c r="D36" s="695"/>
      <c r="E36" s="697" t="s">
        <v>113</v>
      </c>
      <c r="F36" s="695"/>
      <c r="G36" s="634" t="s">
        <v>114</v>
      </c>
      <c r="H36" s="636" t="s">
        <v>212</v>
      </c>
      <c r="I36" s="637"/>
    </row>
    <row r="37" spans="1:9" ht="20.25" customHeight="1">
      <c r="A37" s="643"/>
      <c r="B37" s="694"/>
      <c r="C37" s="696"/>
      <c r="D37" s="696"/>
      <c r="E37" s="698"/>
      <c r="F37" s="696"/>
      <c r="G37" s="635"/>
      <c r="H37" s="699" t="s">
        <v>115</v>
      </c>
      <c r="I37" s="700"/>
    </row>
    <row r="38" spans="1:9" ht="27" customHeight="1" thickBot="1">
      <c r="A38" s="644"/>
      <c r="B38" s="79" t="s">
        <v>116</v>
      </c>
      <c r="C38" s="701"/>
      <c r="D38" s="701"/>
      <c r="E38" s="81" t="s">
        <v>97</v>
      </c>
      <c r="F38" s="80"/>
      <c r="G38" s="40" t="s">
        <v>117</v>
      </c>
      <c r="H38" s="99"/>
      <c r="I38" s="82" t="s">
        <v>104</v>
      </c>
    </row>
    <row r="39" spans="1:9" ht="20.25" customHeight="1">
      <c r="A39" s="41"/>
      <c r="B39" s="41"/>
      <c r="D39" s="41"/>
    </row>
    <row r="40" spans="1:9" ht="20.25" customHeight="1">
      <c r="A40" s="42"/>
    </row>
  </sheetData>
  <sheetProtection algorithmName="SHA-512" hashValue="eRZfMAGHHJyl3MBMO1Zts7rCRhlnqB+mU7yvq7ejAiqsN7Noc1tFujJvVCqczQXdxjxmZSZ8PWpXWzEw5cErvQ==" saltValue="LBggl8DIDmVpREoxuSFaBQ==" spinCount="100000" sheet="1" scenarios="1"/>
  <mergeCells count="18">
    <mergeCell ref="A9:I35"/>
    <mergeCell ref="A36:A38"/>
    <mergeCell ref="B36:B37"/>
    <mergeCell ref="C36:D37"/>
    <mergeCell ref="E36:E37"/>
    <mergeCell ref="F36:F37"/>
    <mergeCell ref="G36:G37"/>
    <mergeCell ref="H36:I36"/>
    <mergeCell ref="H37:I37"/>
    <mergeCell ref="C38:D38"/>
    <mergeCell ref="A1:I1"/>
    <mergeCell ref="A3:B5"/>
    <mergeCell ref="C3:H5"/>
    <mergeCell ref="I4:I5"/>
    <mergeCell ref="A6:B8"/>
    <mergeCell ref="D6:I6"/>
    <mergeCell ref="C7:I7"/>
    <mergeCell ref="D8:I8"/>
  </mergeCells>
  <phoneticPr fontId="1"/>
  <pageMargins left="0.70866141732283472" right="0.31496062992125984" top="0.55118110236220474" bottom="0.35433070866141736" header="0.31496062992125984" footer="0.31496062992125984"/>
  <pageSetup paperSize="9" scale="108"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F18D5-7072-4B9C-BE61-D5A3A86E1A56}">
  <dimension ref="A1:R44"/>
  <sheetViews>
    <sheetView view="pageBreakPreview" topLeftCell="A16" zoomScaleNormal="100" zoomScaleSheetLayoutView="100" workbookViewId="0">
      <selection activeCell="J7" sqref="J7:R7"/>
    </sheetView>
  </sheetViews>
  <sheetFormatPr defaultRowHeight="13.5"/>
  <cols>
    <col min="1" max="1" width="10.25" style="1" customWidth="1"/>
    <col min="2" max="3" width="4.5" style="1" customWidth="1"/>
    <col min="4" max="4" width="5.5" style="1" customWidth="1"/>
    <col min="5" max="7" width="4.5" style="1" customWidth="1"/>
    <col min="8" max="8" width="5.5" style="1" customWidth="1"/>
    <col min="9" max="9" width="4.5" style="1" customWidth="1"/>
    <col min="10" max="10" width="6.25" style="1" customWidth="1"/>
    <col min="11" max="11" width="7.125" style="1" customWidth="1"/>
    <col min="12" max="17" width="4.5" style="1" customWidth="1"/>
    <col min="18" max="18" width="5.5" style="1" customWidth="1"/>
    <col min="19" max="16384" width="9" style="1"/>
  </cols>
  <sheetData>
    <row r="1" spans="1:18" ht="20.25" customHeight="1">
      <c r="A1" s="705" t="s">
        <v>380</v>
      </c>
      <c r="B1" s="705"/>
      <c r="C1" s="705"/>
      <c r="D1" s="705"/>
      <c r="E1" s="705"/>
      <c r="F1" s="160"/>
      <c r="G1" s="705"/>
      <c r="H1" s="705"/>
      <c r="I1" s="705"/>
      <c r="J1" s="134"/>
      <c r="K1" s="705"/>
      <c r="L1" s="705"/>
      <c r="M1" s="705"/>
      <c r="N1" s="43"/>
      <c r="O1" s="706"/>
      <c r="P1" s="706"/>
      <c r="Q1" s="706"/>
      <c r="R1" s="706"/>
    </row>
    <row r="2" spans="1:18" ht="20.25" customHeight="1">
      <c r="A2" s="707" t="s">
        <v>123</v>
      </c>
      <c r="B2" s="702" t="s">
        <v>381</v>
      </c>
      <c r="C2" s="703"/>
      <c r="D2" s="704"/>
      <c r="E2" s="702"/>
      <c r="F2" s="703"/>
      <c r="G2" s="703"/>
      <c r="H2" s="703"/>
      <c r="I2" s="703"/>
      <c r="J2" s="703"/>
      <c r="K2" s="703"/>
      <c r="L2" s="703"/>
      <c r="M2" s="703"/>
      <c r="N2" s="703"/>
      <c r="O2" s="703"/>
      <c r="P2" s="703"/>
      <c r="Q2" s="703"/>
      <c r="R2" s="704"/>
    </row>
    <row r="3" spans="1:18" ht="18.75" customHeight="1">
      <c r="A3" s="708"/>
      <c r="B3" s="710" t="s">
        <v>382</v>
      </c>
      <c r="C3" s="711"/>
      <c r="D3" s="712"/>
      <c r="E3" s="224" t="s">
        <v>206</v>
      </c>
      <c r="F3" s="711"/>
      <c r="G3" s="711"/>
      <c r="H3" s="711"/>
      <c r="I3" s="711"/>
      <c r="J3" s="711"/>
      <c r="K3" s="711"/>
      <c r="L3" s="711"/>
      <c r="M3" s="711"/>
      <c r="N3" s="711"/>
      <c r="O3" s="711"/>
      <c r="P3" s="711"/>
      <c r="Q3" s="711"/>
      <c r="R3" s="712"/>
    </row>
    <row r="4" spans="1:18" ht="15.75" customHeight="1">
      <c r="A4" s="708"/>
      <c r="B4" s="713"/>
      <c r="C4" s="714"/>
      <c r="D4" s="715"/>
      <c r="E4" s="713"/>
      <c r="F4" s="714"/>
      <c r="G4" s="714"/>
      <c r="H4" s="714"/>
      <c r="I4" s="714"/>
      <c r="J4" s="714"/>
      <c r="K4" s="714"/>
      <c r="L4" s="714"/>
      <c r="M4" s="714"/>
      <c r="N4" s="714"/>
      <c r="O4" s="714"/>
      <c r="P4" s="714"/>
      <c r="Q4" s="714"/>
      <c r="R4" s="715"/>
    </row>
    <row r="5" spans="1:18" ht="20.25" customHeight="1">
      <c r="A5" s="709"/>
      <c r="B5" s="702" t="s">
        <v>383</v>
      </c>
      <c r="C5" s="703"/>
      <c r="D5" s="704"/>
      <c r="E5" s="702"/>
      <c r="F5" s="703"/>
      <c r="G5" s="703"/>
      <c r="H5" s="703"/>
      <c r="I5" s="703"/>
      <c r="J5" s="704"/>
      <c r="K5" s="702"/>
      <c r="L5" s="703"/>
      <c r="M5" s="703"/>
      <c r="N5" s="703"/>
      <c r="O5" s="703"/>
      <c r="P5" s="703"/>
      <c r="Q5" s="703"/>
      <c r="R5" s="704"/>
    </row>
    <row r="6" spans="1:18" ht="20.25" customHeight="1">
      <c r="A6" s="213" t="s">
        <v>385</v>
      </c>
      <c r="B6" s="702"/>
      <c r="C6" s="703"/>
      <c r="D6" s="703"/>
      <c r="E6" s="703"/>
      <c r="F6" s="703"/>
      <c r="G6" s="703"/>
      <c r="H6" s="703"/>
      <c r="I6" s="704"/>
      <c r="J6" s="702"/>
      <c r="K6" s="703"/>
      <c r="L6" s="703"/>
      <c r="M6" s="703"/>
      <c r="N6" s="703"/>
      <c r="O6" s="703"/>
      <c r="P6" s="703"/>
      <c r="Q6" s="703"/>
      <c r="R6" s="704"/>
    </row>
    <row r="7" spans="1:18" ht="20.25" customHeight="1">
      <c r="A7" s="270" t="s">
        <v>386</v>
      </c>
      <c r="B7" s="702"/>
      <c r="C7" s="703"/>
      <c r="D7" s="703"/>
      <c r="E7" s="703"/>
      <c r="F7" s="703"/>
      <c r="G7" s="704"/>
      <c r="H7" s="702" t="s">
        <v>5</v>
      </c>
      <c r="I7" s="704"/>
      <c r="J7" s="703"/>
      <c r="K7" s="703"/>
      <c r="L7" s="703"/>
      <c r="M7" s="703"/>
      <c r="N7" s="703"/>
      <c r="O7" s="703"/>
      <c r="P7" s="703"/>
      <c r="Q7" s="703"/>
      <c r="R7" s="704"/>
    </row>
    <row r="8" spans="1:18" ht="20.25" customHeight="1">
      <c r="A8" s="53"/>
      <c r="B8" s="86"/>
      <c r="C8" s="86"/>
      <c r="D8" s="86"/>
      <c r="E8" s="86"/>
      <c r="F8" s="86" t="s">
        <v>387</v>
      </c>
      <c r="G8" s="86"/>
      <c r="H8" s="86"/>
      <c r="I8" s="86"/>
      <c r="J8" s="86"/>
      <c r="K8" s="86"/>
      <c r="L8" s="86"/>
      <c r="M8" s="86"/>
      <c r="N8" s="227"/>
      <c r="O8" s="716" t="s">
        <v>118</v>
      </c>
      <c r="P8" s="716"/>
      <c r="Q8" s="716"/>
      <c r="R8" s="716"/>
    </row>
    <row r="9" spans="1:18" ht="20.25" customHeight="1">
      <c r="A9" s="705" t="s">
        <v>384</v>
      </c>
      <c r="B9" s="705"/>
      <c r="C9" s="705"/>
      <c r="D9" s="705"/>
      <c r="E9" s="705"/>
      <c r="F9" s="225"/>
      <c r="G9" s="225"/>
      <c r="H9" s="225"/>
      <c r="I9" s="225"/>
      <c r="J9" s="225"/>
      <c r="K9" s="225"/>
      <c r="L9" s="225"/>
      <c r="M9" s="225"/>
      <c r="N9" s="226"/>
      <c r="O9" s="44" t="s">
        <v>119</v>
      </c>
      <c r="P9" s="44" t="s">
        <v>120</v>
      </c>
      <c r="Q9" s="44" t="s">
        <v>121</v>
      </c>
      <c r="R9" s="44" t="s">
        <v>122</v>
      </c>
    </row>
    <row r="10" spans="1:18" ht="20.25" customHeight="1">
      <c r="A10" s="707" t="s">
        <v>124</v>
      </c>
      <c r="B10" s="717" t="s">
        <v>100</v>
      </c>
      <c r="C10" s="717"/>
      <c r="D10" s="717"/>
      <c r="E10" s="717"/>
      <c r="F10" s="717"/>
      <c r="G10" s="717"/>
      <c r="H10" s="717"/>
      <c r="I10" s="717" t="s">
        <v>125</v>
      </c>
      <c r="J10" s="717"/>
      <c r="K10" s="717"/>
      <c r="L10" s="717"/>
      <c r="M10" s="717"/>
      <c r="N10" s="717"/>
      <c r="O10" s="717"/>
      <c r="P10" s="717" t="s">
        <v>126</v>
      </c>
      <c r="Q10" s="717"/>
      <c r="R10" s="717"/>
    </row>
    <row r="11" spans="1:18" ht="20.25" customHeight="1">
      <c r="A11" s="708"/>
      <c r="B11" s="717" t="s">
        <v>331</v>
      </c>
      <c r="C11" s="717"/>
      <c r="D11" s="717"/>
      <c r="E11" s="717"/>
      <c r="F11" s="717"/>
      <c r="G11" s="718"/>
      <c r="H11" s="45" t="s">
        <v>127</v>
      </c>
      <c r="I11" s="731" t="s">
        <v>327</v>
      </c>
      <c r="J11" s="731"/>
      <c r="K11" s="731"/>
      <c r="L11" s="731"/>
      <c r="M11" s="731"/>
      <c r="N11" s="732"/>
      <c r="O11" s="46" t="s">
        <v>128</v>
      </c>
      <c r="P11" s="47" t="s">
        <v>129</v>
      </c>
      <c r="Q11" s="733"/>
      <c r="R11" s="734"/>
    </row>
    <row r="12" spans="1:18" ht="17.25" customHeight="1">
      <c r="A12" s="709"/>
      <c r="B12" s="717"/>
      <c r="C12" s="717"/>
      <c r="D12" s="717"/>
      <c r="E12" s="717"/>
      <c r="F12" s="717"/>
      <c r="G12" s="718"/>
      <c r="H12" s="45" t="s">
        <v>127</v>
      </c>
      <c r="I12" s="731"/>
      <c r="J12" s="731"/>
      <c r="K12" s="731"/>
      <c r="L12" s="731"/>
      <c r="M12" s="731"/>
      <c r="N12" s="732"/>
      <c r="O12" s="48" t="s">
        <v>128</v>
      </c>
      <c r="P12" s="47" t="s">
        <v>129</v>
      </c>
      <c r="Q12" s="735"/>
      <c r="R12" s="717"/>
    </row>
    <row r="13" spans="1:18" ht="17.25" customHeight="1">
      <c r="A13" s="49" t="s">
        <v>130</v>
      </c>
      <c r="B13" s="736" t="s">
        <v>330</v>
      </c>
      <c r="C13" s="737"/>
      <c r="D13" s="737"/>
      <c r="E13" s="737"/>
      <c r="F13" s="737"/>
      <c r="G13" s="737"/>
      <c r="H13" s="737"/>
      <c r="I13" s="737"/>
      <c r="J13" s="737"/>
      <c r="K13" s="738"/>
      <c r="L13" s="739" t="s">
        <v>131</v>
      </c>
      <c r="M13" s="740"/>
      <c r="N13" s="740"/>
      <c r="O13" s="740"/>
      <c r="P13" s="741"/>
      <c r="Q13" s="718" t="s">
        <v>132</v>
      </c>
      <c r="R13" s="735"/>
    </row>
    <row r="14" spans="1:18" ht="20.25" customHeight="1">
      <c r="A14" s="709" t="s">
        <v>133</v>
      </c>
      <c r="B14" s="719" t="s">
        <v>332</v>
      </c>
      <c r="C14" s="720"/>
      <c r="D14" s="720"/>
      <c r="E14" s="720"/>
      <c r="F14" s="720"/>
      <c r="G14" s="720"/>
      <c r="H14" s="720"/>
      <c r="I14" s="720"/>
      <c r="J14" s="720"/>
      <c r="K14" s="721"/>
      <c r="L14" s="725" t="s">
        <v>333</v>
      </c>
      <c r="M14" s="726"/>
      <c r="N14" s="726"/>
      <c r="O14" s="726"/>
      <c r="P14" s="727" t="s">
        <v>134</v>
      </c>
      <c r="Q14" s="728" t="s">
        <v>334</v>
      </c>
      <c r="R14" s="729" t="s">
        <v>135</v>
      </c>
    </row>
    <row r="15" spans="1:18" ht="11.25" customHeight="1">
      <c r="A15" s="717"/>
      <c r="B15" s="722"/>
      <c r="C15" s="723"/>
      <c r="D15" s="723"/>
      <c r="E15" s="723"/>
      <c r="F15" s="723"/>
      <c r="G15" s="723"/>
      <c r="H15" s="723"/>
      <c r="I15" s="723"/>
      <c r="J15" s="723"/>
      <c r="K15" s="724"/>
      <c r="L15" s="725"/>
      <c r="M15" s="726"/>
      <c r="N15" s="726"/>
      <c r="O15" s="726"/>
      <c r="P15" s="727"/>
      <c r="Q15" s="722"/>
      <c r="R15" s="730"/>
    </row>
    <row r="16" spans="1:18" ht="20.25" customHeight="1">
      <c r="A16" s="742" t="s">
        <v>136</v>
      </c>
      <c r="B16" s="50" t="s">
        <v>98</v>
      </c>
      <c r="C16" s="744" t="s">
        <v>324</v>
      </c>
      <c r="D16" s="744"/>
      <c r="E16" s="744"/>
      <c r="F16" s="744"/>
      <c r="G16" s="744"/>
      <c r="H16" s="744"/>
      <c r="I16" s="744"/>
      <c r="J16" s="86" t="s">
        <v>110</v>
      </c>
      <c r="K16" s="745" t="s">
        <v>325</v>
      </c>
      <c r="L16" s="745"/>
      <c r="M16" s="745"/>
      <c r="N16" s="745"/>
      <c r="O16" s="745"/>
      <c r="P16" s="745"/>
      <c r="Q16" s="745"/>
      <c r="R16" s="746"/>
    </row>
    <row r="17" spans="1:18" ht="20.25" customHeight="1">
      <c r="A17" s="743"/>
      <c r="B17" s="747" t="s">
        <v>335</v>
      </c>
      <c r="C17" s="748"/>
      <c r="D17" s="748"/>
      <c r="E17" s="748"/>
      <c r="F17" s="748"/>
      <c r="G17" s="748"/>
      <c r="H17" s="748"/>
      <c r="I17" s="748"/>
      <c r="J17" s="748"/>
      <c r="K17" s="748"/>
      <c r="L17" s="748"/>
      <c r="M17" s="748"/>
      <c r="N17" s="748"/>
      <c r="O17" s="748"/>
      <c r="P17" s="748"/>
      <c r="Q17" s="748"/>
      <c r="R17" s="749"/>
    </row>
    <row r="18" spans="1:18" ht="20.25" customHeight="1">
      <c r="A18" s="717" t="s">
        <v>137</v>
      </c>
      <c r="B18" s="707" t="s">
        <v>138</v>
      </c>
      <c r="C18" s="707"/>
      <c r="D18" s="742" t="s">
        <v>336</v>
      </c>
      <c r="E18" s="750"/>
      <c r="F18" s="750"/>
      <c r="G18" s="750"/>
      <c r="H18" s="750"/>
      <c r="I18" s="750"/>
      <c r="J18" s="751"/>
      <c r="K18" s="755" t="s">
        <v>106</v>
      </c>
      <c r="L18" s="755" t="s">
        <v>337</v>
      </c>
      <c r="M18" s="755"/>
      <c r="N18" s="755"/>
      <c r="O18" s="755"/>
      <c r="P18" s="717" t="s">
        <v>139</v>
      </c>
      <c r="Q18" s="755" t="s">
        <v>338</v>
      </c>
      <c r="R18" s="755"/>
    </row>
    <row r="19" spans="1:18" ht="12" customHeight="1">
      <c r="A19" s="717"/>
      <c r="B19" s="709" t="s">
        <v>140</v>
      </c>
      <c r="C19" s="709"/>
      <c r="D19" s="752"/>
      <c r="E19" s="753"/>
      <c r="F19" s="753"/>
      <c r="G19" s="753"/>
      <c r="H19" s="753"/>
      <c r="I19" s="753"/>
      <c r="J19" s="754"/>
      <c r="K19" s="755"/>
      <c r="L19" s="755"/>
      <c r="M19" s="755"/>
      <c r="N19" s="755"/>
      <c r="O19" s="755"/>
      <c r="P19" s="717"/>
      <c r="Q19" s="755"/>
      <c r="R19" s="755"/>
    </row>
    <row r="20" spans="1:18" ht="20.25" customHeight="1">
      <c r="A20" s="717"/>
      <c r="B20" s="717" t="s">
        <v>109</v>
      </c>
      <c r="C20" s="717"/>
      <c r="D20" s="87" t="s">
        <v>98</v>
      </c>
      <c r="E20" s="744" t="s">
        <v>324</v>
      </c>
      <c r="F20" s="744"/>
      <c r="G20" s="744"/>
      <c r="H20" s="744"/>
      <c r="I20" s="744"/>
      <c r="J20" s="88" t="s">
        <v>110</v>
      </c>
      <c r="K20" s="761" t="s">
        <v>325</v>
      </c>
      <c r="L20" s="761"/>
      <c r="M20" s="761"/>
      <c r="N20" s="761"/>
      <c r="O20" s="761"/>
      <c r="P20" s="761"/>
      <c r="Q20" s="761"/>
      <c r="R20" s="762"/>
    </row>
    <row r="21" spans="1:18" ht="20.25" customHeight="1">
      <c r="A21" s="717"/>
      <c r="B21" s="717"/>
      <c r="C21" s="717"/>
      <c r="D21" s="763" t="s">
        <v>339</v>
      </c>
      <c r="E21" s="763"/>
      <c r="F21" s="763"/>
      <c r="G21" s="763"/>
      <c r="H21" s="763"/>
      <c r="I21" s="763"/>
      <c r="J21" s="763"/>
      <c r="K21" s="763"/>
      <c r="L21" s="763"/>
      <c r="M21" s="763"/>
      <c r="N21" s="763"/>
      <c r="O21" s="763"/>
      <c r="P21" s="763"/>
      <c r="Q21" s="763"/>
      <c r="R21" s="763"/>
    </row>
    <row r="22" spans="1:18" ht="20.25" customHeight="1">
      <c r="A22" s="717" t="s">
        <v>141</v>
      </c>
      <c r="B22" s="755" t="s">
        <v>142</v>
      </c>
      <c r="C22" s="755"/>
      <c r="D22" s="757" t="s">
        <v>340</v>
      </c>
      <c r="E22" s="757"/>
      <c r="F22" s="757"/>
      <c r="G22" s="757"/>
      <c r="H22" s="757"/>
      <c r="I22" s="757"/>
      <c r="J22" s="757"/>
      <c r="K22" s="757"/>
      <c r="L22" s="757"/>
      <c r="M22" s="757"/>
      <c r="N22" s="757"/>
      <c r="O22" s="757"/>
      <c r="P22" s="757"/>
      <c r="Q22" s="757"/>
      <c r="R22" s="757"/>
    </row>
    <row r="23" spans="1:18" ht="20.25" customHeight="1">
      <c r="A23" s="707"/>
      <c r="B23" s="756"/>
      <c r="C23" s="756"/>
      <c r="D23" s="743" t="s">
        <v>329</v>
      </c>
      <c r="E23" s="758"/>
      <c r="F23" s="758"/>
      <c r="G23" s="161" t="s">
        <v>143</v>
      </c>
      <c r="H23" s="759" t="s">
        <v>329</v>
      </c>
      <c r="I23" s="759"/>
      <c r="J23" s="759"/>
      <c r="K23" s="161" t="s">
        <v>144</v>
      </c>
      <c r="L23" s="760" t="s">
        <v>145</v>
      </c>
      <c r="M23" s="760"/>
      <c r="N23" s="161" t="s">
        <v>334</v>
      </c>
      <c r="O23" s="161" t="s">
        <v>146</v>
      </c>
      <c r="P23" s="161">
        <v>3</v>
      </c>
      <c r="Q23" s="162" t="s">
        <v>147</v>
      </c>
      <c r="R23" s="163" t="s">
        <v>148</v>
      </c>
    </row>
    <row r="24" spans="1:18" ht="20.25" customHeight="1">
      <c r="A24" s="707" t="s">
        <v>149</v>
      </c>
      <c r="B24" s="756" t="s">
        <v>150</v>
      </c>
      <c r="C24" s="756"/>
      <c r="D24" s="757" t="s">
        <v>341</v>
      </c>
      <c r="E24" s="757"/>
      <c r="F24" s="757"/>
      <c r="G24" s="757"/>
      <c r="H24" s="757"/>
      <c r="I24" s="757"/>
      <c r="J24" s="757"/>
      <c r="K24" s="757"/>
      <c r="L24" s="757"/>
      <c r="M24" s="757"/>
      <c r="N24" s="757"/>
      <c r="O24" s="757"/>
      <c r="P24" s="757"/>
      <c r="Q24" s="757"/>
      <c r="R24" s="757"/>
    </row>
    <row r="25" spans="1:18" ht="20.25" customHeight="1" thickBot="1">
      <c r="A25" s="777"/>
      <c r="B25" s="778"/>
      <c r="C25" s="778"/>
      <c r="D25" s="779" t="s">
        <v>329</v>
      </c>
      <c r="E25" s="780"/>
      <c r="F25" s="780"/>
      <c r="G25" s="780"/>
      <c r="H25" s="780"/>
      <c r="I25" s="780"/>
      <c r="J25" s="164" t="s">
        <v>151</v>
      </c>
      <c r="K25" s="165"/>
      <c r="L25" s="781" t="s">
        <v>145</v>
      </c>
      <c r="M25" s="781"/>
      <c r="N25" s="165" t="s">
        <v>329</v>
      </c>
      <c r="O25" s="165" t="s">
        <v>146</v>
      </c>
      <c r="P25" s="165">
        <v>3</v>
      </c>
      <c r="Q25" s="166" t="s">
        <v>147</v>
      </c>
      <c r="R25" s="167" t="s">
        <v>148</v>
      </c>
    </row>
    <row r="26" spans="1:18" ht="20.25" customHeight="1">
      <c r="A26" s="782" t="s">
        <v>152</v>
      </c>
      <c r="B26" s="785" t="s">
        <v>352</v>
      </c>
      <c r="C26" s="786"/>
      <c r="D26" s="786"/>
      <c r="E26" s="786"/>
      <c r="F26" s="786"/>
      <c r="G26" s="786"/>
      <c r="H26" s="786"/>
      <c r="I26" s="786"/>
      <c r="J26" s="786"/>
      <c r="K26" s="786"/>
      <c r="L26" s="786"/>
      <c r="M26" s="786"/>
      <c r="N26" s="786"/>
      <c r="O26" s="786"/>
      <c r="P26" s="786"/>
      <c r="Q26" s="786"/>
      <c r="R26" s="787"/>
    </row>
    <row r="27" spans="1:18" ht="20.25" customHeight="1">
      <c r="A27" s="783"/>
      <c r="B27" s="774" t="s">
        <v>153</v>
      </c>
      <c r="C27" s="775"/>
      <c r="D27" s="775"/>
      <c r="E27" s="775"/>
      <c r="F27" s="775"/>
      <c r="G27" s="775"/>
      <c r="H27" s="775"/>
      <c r="I27" s="735"/>
      <c r="J27" s="718" t="s">
        <v>342</v>
      </c>
      <c r="K27" s="775"/>
      <c r="L27" s="775"/>
      <c r="M27" s="775"/>
      <c r="N27" s="735"/>
      <c r="O27" s="717" t="s">
        <v>154</v>
      </c>
      <c r="P27" s="717"/>
      <c r="Q27" s="717"/>
      <c r="R27" s="788"/>
    </row>
    <row r="28" spans="1:18" ht="20.25" customHeight="1" thickBot="1">
      <c r="A28" s="783"/>
      <c r="B28" s="764" t="s">
        <v>343</v>
      </c>
      <c r="C28" s="765"/>
      <c r="D28" s="765"/>
      <c r="E28" s="765"/>
      <c r="F28" s="765"/>
      <c r="G28" s="765"/>
      <c r="H28" s="765"/>
      <c r="I28" s="766"/>
      <c r="J28" s="767" t="s">
        <v>344</v>
      </c>
      <c r="K28" s="768"/>
      <c r="L28" s="768"/>
      <c r="M28" s="768"/>
      <c r="N28" s="769"/>
      <c r="O28" s="770" t="s">
        <v>326</v>
      </c>
      <c r="P28" s="765"/>
      <c r="Q28" s="765"/>
      <c r="R28" s="51" t="s">
        <v>155</v>
      </c>
    </row>
    <row r="29" spans="1:18" ht="20.25" customHeight="1">
      <c r="A29" s="783"/>
      <c r="B29" s="771" t="s">
        <v>156</v>
      </c>
      <c r="C29" s="772"/>
      <c r="D29" s="772"/>
      <c r="E29" s="772"/>
      <c r="F29" s="772"/>
      <c r="G29" s="772"/>
      <c r="H29" s="772"/>
      <c r="I29" s="772"/>
      <c r="J29" s="772"/>
      <c r="K29" s="772"/>
      <c r="L29" s="772"/>
      <c r="M29" s="772"/>
      <c r="N29" s="772"/>
      <c r="O29" s="772"/>
      <c r="P29" s="772"/>
      <c r="Q29" s="772"/>
      <c r="R29" s="773"/>
    </row>
    <row r="30" spans="1:18" ht="20.25" customHeight="1">
      <c r="A30" s="783"/>
      <c r="B30" s="774" t="s">
        <v>157</v>
      </c>
      <c r="C30" s="775"/>
      <c r="D30" s="775"/>
      <c r="E30" s="775"/>
      <c r="F30" s="775"/>
      <c r="G30" s="775"/>
      <c r="H30" s="775"/>
      <c r="I30" s="775"/>
      <c r="J30" s="735"/>
      <c r="K30" s="718" t="s">
        <v>158</v>
      </c>
      <c r="L30" s="775"/>
      <c r="M30" s="775"/>
      <c r="N30" s="775"/>
      <c r="O30" s="775"/>
      <c r="P30" s="735"/>
      <c r="Q30" s="775" t="s">
        <v>159</v>
      </c>
      <c r="R30" s="776"/>
    </row>
    <row r="31" spans="1:18" ht="20.25" customHeight="1">
      <c r="A31" s="783"/>
      <c r="B31" s="800" t="s">
        <v>331</v>
      </c>
      <c r="C31" s="801"/>
      <c r="D31" s="801"/>
      <c r="E31" s="801"/>
      <c r="F31" s="801"/>
      <c r="G31" s="801"/>
      <c r="H31" s="801"/>
      <c r="I31" s="801"/>
      <c r="J31" s="801"/>
      <c r="K31" s="168" t="s">
        <v>345</v>
      </c>
      <c r="L31" s="169" t="s">
        <v>334</v>
      </c>
      <c r="M31" s="170" t="s">
        <v>146</v>
      </c>
      <c r="N31" s="171" t="s">
        <v>334</v>
      </c>
      <c r="O31" s="791" t="s">
        <v>160</v>
      </c>
      <c r="P31" s="792"/>
      <c r="Q31" s="703" t="s">
        <v>329</v>
      </c>
      <c r="R31" s="794" t="s">
        <v>146</v>
      </c>
    </row>
    <row r="32" spans="1:18" ht="20.25" customHeight="1">
      <c r="A32" s="783"/>
      <c r="B32" s="802" t="s">
        <v>336</v>
      </c>
      <c r="C32" s="720"/>
      <c r="D32" s="720"/>
      <c r="E32" s="720"/>
      <c r="F32" s="720"/>
      <c r="G32" s="720"/>
      <c r="H32" s="720"/>
      <c r="I32" s="720"/>
      <c r="J32" s="720"/>
      <c r="K32" s="172" t="s">
        <v>346</v>
      </c>
      <c r="L32" s="173"/>
      <c r="M32" s="52" t="s">
        <v>146</v>
      </c>
      <c r="N32" s="174"/>
      <c r="O32" s="803" t="s">
        <v>161</v>
      </c>
      <c r="P32" s="804"/>
      <c r="Q32" s="703"/>
      <c r="R32" s="794"/>
    </row>
    <row r="33" spans="1:18" ht="20.25" customHeight="1">
      <c r="A33" s="783"/>
      <c r="B33" s="789"/>
      <c r="C33" s="737"/>
      <c r="D33" s="737"/>
      <c r="E33" s="737"/>
      <c r="F33" s="737"/>
      <c r="G33" s="737"/>
      <c r="H33" s="737"/>
      <c r="I33" s="737"/>
      <c r="J33" s="790"/>
      <c r="K33" s="168" t="s">
        <v>346</v>
      </c>
      <c r="L33" s="169"/>
      <c r="M33" s="170" t="s">
        <v>146</v>
      </c>
      <c r="N33" s="171"/>
      <c r="O33" s="791" t="s">
        <v>160</v>
      </c>
      <c r="P33" s="792"/>
      <c r="Q33" s="703"/>
      <c r="R33" s="794" t="s">
        <v>146</v>
      </c>
    </row>
    <row r="34" spans="1:18" ht="20.25" customHeight="1" thickBot="1">
      <c r="A34" s="783"/>
      <c r="B34" s="796"/>
      <c r="C34" s="797"/>
      <c r="D34" s="797"/>
      <c r="E34" s="797"/>
      <c r="F34" s="797"/>
      <c r="G34" s="797"/>
      <c r="H34" s="797"/>
      <c r="I34" s="797"/>
      <c r="J34" s="797"/>
      <c r="K34" s="175" t="s">
        <v>346</v>
      </c>
      <c r="L34" s="176"/>
      <c r="M34" s="177" t="s">
        <v>146</v>
      </c>
      <c r="N34" s="178"/>
      <c r="O34" s="798" t="s">
        <v>161</v>
      </c>
      <c r="P34" s="799"/>
      <c r="Q34" s="793"/>
      <c r="R34" s="795"/>
    </row>
    <row r="35" spans="1:18" ht="20.25" customHeight="1">
      <c r="A35" s="783"/>
      <c r="B35" s="800" t="s">
        <v>162</v>
      </c>
      <c r="C35" s="801"/>
      <c r="D35" s="801"/>
      <c r="E35" s="801"/>
      <c r="F35" s="801"/>
      <c r="G35" s="801"/>
      <c r="H35" s="801"/>
      <c r="I35" s="801"/>
      <c r="J35" s="801"/>
      <c r="K35" s="801"/>
      <c r="L35" s="801"/>
      <c r="M35" s="801"/>
      <c r="N35" s="801"/>
      <c r="O35" s="801"/>
      <c r="P35" s="801"/>
      <c r="Q35" s="801"/>
      <c r="R35" s="808"/>
    </row>
    <row r="36" spans="1:18" ht="20.25" customHeight="1">
      <c r="A36" s="783"/>
      <c r="B36" s="774" t="s">
        <v>163</v>
      </c>
      <c r="C36" s="775"/>
      <c r="D36" s="775"/>
      <c r="E36" s="775"/>
      <c r="F36" s="775"/>
      <c r="G36" s="775"/>
      <c r="H36" s="735"/>
      <c r="I36" s="718" t="s">
        <v>164</v>
      </c>
      <c r="J36" s="775"/>
      <c r="K36" s="775"/>
      <c r="L36" s="775"/>
      <c r="M36" s="775"/>
      <c r="N36" s="775"/>
      <c r="O36" s="775"/>
      <c r="P36" s="775"/>
      <c r="Q36" s="775"/>
      <c r="R36" s="776"/>
    </row>
    <row r="37" spans="1:18" ht="20.25" customHeight="1" thickBot="1">
      <c r="A37" s="784"/>
      <c r="B37" s="809" t="s">
        <v>347</v>
      </c>
      <c r="C37" s="810"/>
      <c r="D37" s="810"/>
      <c r="E37" s="810"/>
      <c r="F37" s="810"/>
      <c r="G37" s="810"/>
      <c r="H37" s="811"/>
      <c r="I37" s="179" t="s">
        <v>345</v>
      </c>
      <c r="J37" s="179" t="s">
        <v>334</v>
      </c>
      <c r="K37" s="180" t="s">
        <v>146</v>
      </c>
      <c r="L37" s="180" t="s">
        <v>348</v>
      </c>
      <c r="M37" s="180" t="s">
        <v>160</v>
      </c>
      <c r="N37" s="181" t="s">
        <v>346</v>
      </c>
      <c r="O37" s="179" t="s">
        <v>348</v>
      </c>
      <c r="P37" s="180" t="s">
        <v>146</v>
      </c>
      <c r="Q37" s="182" t="s">
        <v>348</v>
      </c>
      <c r="R37" s="183" t="s">
        <v>147</v>
      </c>
    </row>
    <row r="38" spans="1:18" ht="20.25" customHeight="1">
      <c r="A38" s="184" t="s">
        <v>165</v>
      </c>
      <c r="B38" s="185"/>
      <c r="C38" s="185"/>
      <c r="D38" s="185"/>
      <c r="E38" s="185"/>
      <c r="F38" s="185"/>
      <c r="G38" s="185"/>
      <c r="H38" s="185"/>
      <c r="I38" s="185"/>
      <c r="J38" s="185"/>
      <c r="K38" s="185"/>
      <c r="L38" s="185"/>
      <c r="M38" s="185"/>
      <c r="N38" s="185"/>
      <c r="O38" s="185"/>
      <c r="P38" s="185"/>
      <c r="Q38" s="185"/>
      <c r="R38" s="186"/>
    </row>
    <row r="39" spans="1:18" ht="20.25" customHeight="1">
      <c r="A39" s="812" t="s">
        <v>349</v>
      </c>
      <c r="B39" s="813"/>
      <c r="C39" s="813"/>
      <c r="D39" s="813"/>
      <c r="E39" s="53"/>
      <c r="F39" s="53"/>
      <c r="G39" s="53"/>
      <c r="H39" s="54"/>
      <c r="I39" s="54"/>
      <c r="J39" s="55"/>
      <c r="K39" s="54"/>
      <c r="L39" s="54"/>
      <c r="M39" s="54"/>
      <c r="N39" s="54"/>
      <c r="O39" s="54"/>
      <c r="P39" s="54"/>
      <c r="Q39" s="54"/>
      <c r="R39" s="56"/>
    </row>
    <row r="40" spans="1:18" ht="27" customHeight="1">
      <c r="A40" s="57"/>
      <c r="B40" s="52"/>
      <c r="C40" s="58"/>
      <c r="D40" s="58"/>
      <c r="E40" s="58"/>
      <c r="F40" s="58"/>
      <c r="G40" s="58"/>
      <c r="H40" s="59" t="s">
        <v>167</v>
      </c>
      <c r="I40" s="714" t="s">
        <v>350</v>
      </c>
      <c r="J40" s="814"/>
      <c r="K40" s="814"/>
      <c r="L40" s="814"/>
      <c r="M40" s="814"/>
      <c r="N40" s="814"/>
      <c r="O40" s="814"/>
      <c r="P40" s="814"/>
      <c r="Q40" s="814"/>
      <c r="R40" s="60" t="s">
        <v>99</v>
      </c>
    </row>
    <row r="41" spans="1:18" ht="27.75" customHeight="1">
      <c r="A41" s="805" t="s">
        <v>168</v>
      </c>
      <c r="B41" s="805"/>
      <c r="C41" s="805"/>
      <c r="D41" s="805"/>
      <c r="E41" s="805"/>
      <c r="F41" s="805"/>
      <c r="G41" s="805"/>
      <c r="H41" s="805"/>
      <c r="I41" s="805"/>
      <c r="J41" s="805"/>
      <c r="K41" s="805"/>
      <c r="L41" s="805"/>
      <c r="M41" s="805"/>
      <c r="N41" s="805"/>
      <c r="O41" s="805"/>
      <c r="P41" s="805"/>
      <c r="Q41" s="805"/>
      <c r="R41" s="805"/>
    </row>
    <row r="42" spans="1:18" ht="27.75" customHeight="1">
      <c r="A42" s="805" t="s">
        <v>351</v>
      </c>
      <c r="B42" s="805"/>
      <c r="C42" s="805"/>
      <c r="D42" s="805"/>
      <c r="E42" s="805"/>
      <c r="F42" s="805"/>
      <c r="G42" s="805"/>
      <c r="H42" s="805"/>
      <c r="I42" s="805"/>
      <c r="J42" s="805"/>
      <c r="K42" s="805"/>
      <c r="L42" s="805"/>
      <c r="M42" s="805"/>
      <c r="N42" s="805"/>
      <c r="O42" s="805"/>
      <c r="P42" s="805"/>
      <c r="Q42" s="805"/>
      <c r="R42" s="805"/>
    </row>
    <row r="43" spans="1:18" ht="27.75" customHeight="1">
      <c r="A43" s="805" t="s">
        <v>169</v>
      </c>
      <c r="B43" s="805"/>
      <c r="C43" s="805"/>
      <c r="D43" s="805"/>
      <c r="E43" s="805"/>
      <c r="F43" s="805"/>
      <c r="G43" s="805"/>
      <c r="H43" s="805"/>
      <c r="I43" s="805"/>
      <c r="J43" s="805"/>
      <c r="K43" s="805"/>
      <c r="L43" s="805"/>
      <c r="M43" s="805"/>
      <c r="N43" s="805"/>
      <c r="O43" s="805"/>
      <c r="P43" s="805"/>
      <c r="Q43" s="805"/>
      <c r="R43" s="805"/>
    </row>
    <row r="44" spans="1:18" ht="15" customHeight="1">
      <c r="A44" s="806" t="s">
        <v>408</v>
      </c>
      <c r="B44" s="807"/>
      <c r="C44" s="807"/>
      <c r="D44" s="807"/>
      <c r="E44" s="807"/>
      <c r="F44" s="807"/>
      <c r="G44" s="807"/>
      <c r="H44" s="807"/>
      <c r="I44" s="807"/>
      <c r="J44" s="807"/>
      <c r="K44" s="807"/>
      <c r="L44" s="807"/>
      <c r="M44" s="807"/>
      <c r="N44" s="807"/>
      <c r="O44" s="807"/>
      <c r="P44" s="807"/>
      <c r="Q44" s="807"/>
      <c r="R44" s="807"/>
    </row>
  </sheetData>
  <sheetProtection algorithmName="SHA-512" hashValue="w7MPjKLc4GyteO9qef9bcZaxHm/fs9NuRzv5pviMrnG0St7m/UvrfmvEjQpF+ewByeAxjzE6p9vS99PsiC0lhQ==" saltValue="Cb4b7uhvkgccrd+SVab13Q==" spinCount="100000" sheet="1" objects="1" scenarios="1"/>
  <mergeCells count="101">
    <mergeCell ref="O31:P31"/>
    <mergeCell ref="Q31:Q32"/>
    <mergeCell ref="R31:R32"/>
    <mergeCell ref="B32:J32"/>
    <mergeCell ref="O32:P32"/>
    <mergeCell ref="A41:R41"/>
    <mergeCell ref="A42:R42"/>
    <mergeCell ref="A43:R43"/>
    <mergeCell ref="A44:R44"/>
    <mergeCell ref="B35:R35"/>
    <mergeCell ref="B36:H36"/>
    <mergeCell ref="I36:R36"/>
    <mergeCell ref="B37:H37"/>
    <mergeCell ref="A39:D39"/>
    <mergeCell ref="I40:Q40"/>
    <mergeCell ref="B28:I28"/>
    <mergeCell ref="J28:N28"/>
    <mergeCell ref="O28:Q28"/>
    <mergeCell ref="B29:R29"/>
    <mergeCell ref="B30:J30"/>
    <mergeCell ref="K30:P30"/>
    <mergeCell ref="Q30:R30"/>
    <mergeCell ref="A24:A25"/>
    <mergeCell ref="B24:C25"/>
    <mergeCell ref="D24:R24"/>
    <mergeCell ref="D25:I25"/>
    <mergeCell ref="L25:M25"/>
    <mergeCell ref="A26:A37"/>
    <mergeCell ref="B26:R26"/>
    <mergeCell ref="B27:I27"/>
    <mergeCell ref="J27:N27"/>
    <mergeCell ref="O27:R27"/>
    <mergeCell ref="B33:J33"/>
    <mergeCell ref="O33:P33"/>
    <mergeCell ref="Q33:Q34"/>
    <mergeCell ref="R33:R34"/>
    <mergeCell ref="B34:J34"/>
    <mergeCell ref="O34:P34"/>
    <mergeCell ref="B31:J31"/>
    <mergeCell ref="A22:A23"/>
    <mergeCell ref="B22:C23"/>
    <mergeCell ref="D22:R22"/>
    <mergeCell ref="D23:F23"/>
    <mergeCell ref="H23:J23"/>
    <mergeCell ref="L23:M23"/>
    <mergeCell ref="Q18:R19"/>
    <mergeCell ref="B19:C19"/>
    <mergeCell ref="B20:C21"/>
    <mergeCell ref="E20:I20"/>
    <mergeCell ref="K20:R20"/>
    <mergeCell ref="D21:R21"/>
    <mergeCell ref="A16:A17"/>
    <mergeCell ref="C16:I16"/>
    <mergeCell ref="K16:R16"/>
    <mergeCell ref="B17:R17"/>
    <mergeCell ref="A18:A21"/>
    <mergeCell ref="B18:C18"/>
    <mergeCell ref="D18:J19"/>
    <mergeCell ref="K18:K19"/>
    <mergeCell ref="L18:O19"/>
    <mergeCell ref="P18:P19"/>
    <mergeCell ref="A14:A15"/>
    <mergeCell ref="B14:K15"/>
    <mergeCell ref="L14:O15"/>
    <mergeCell ref="P14:P15"/>
    <mergeCell ref="Q14:Q15"/>
    <mergeCell ref="R14:R15"/>
    <mergeCell ref="I11:N11"/>
    <mergeCell ref="Q11:R11"/>
    <mergeCell ref="B12:G12"/>
    <mergeCell ref="I12:N12"/>
    <mergeCell ref="Q12:R12"/>
    <mergeCell ref="B13:K13"/>
    <mergeCell ref="L13:P13"/>
    <mergeCell ref="Q13:R13"/>
    <mergeCell ref="B7:G7"/>
    <mergeCell ref="H7:I7"/>
    <mergeCell ref="J7:R7"/>
    <mergeCell ref="O8:R8"/>
    <mergeCell ref="A9:E9"/>
    <mergeCell ref="A10:A12"/>
    <mergeCell ref="B10:H10"/>
    <mergeCell ref="I10:O10"/>
    <mergeCell ref="P10:R10"/>
    <mergeCell ref="B11:G11"/>
    <mergeCell ref="B5:D5"/>
    <mergeCell ref="E5:J5"/>
    <mergeCell ref="K5:R5"/>
    <mergeCell ref="B6:I6"/>
    <mergeCell ref="J6:L6"/>
    <mergeCell ref="M6:R6"/>
    <mergeCell ref="A1:E1"/>
    <mergeCell ref="G1:I1"/>
    <mergeCell ref="K1:M1"/>
    <mergeCell ref="O1:R1"/>
    <mergeCell ref="A2:A5"/>
    <mergeCell ref="B2:D2"/>
    <mergeCell ref="E2:R2"/>
    <mergeCell ref="B3:D4"/>
    <mergeCell ref="F3:R3"/>
    <mergeCell ref="E4:R4"/>
  </mergeCells>
  <phoneticPr fontId="1"/>
  <pageMargins left="0.51181102362204722" right="0.51181102362204722" top="0.35433070866141736" bottom="0.15748031496062992" header="0.31496062992125984" footer="0.31496062992125984"/>
  <pageSetup paperSize="9" scale="9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6CAAD-68F0-4846-BB81-5451474DBFA6}">
  <dimension ref="A1:S44"/>
  <sheetViews>
    <sheetView view="pageBreakPreview" topLeftCell="A7" zoomScaleNormal="100" zoomScaleSheetLayoutView="100" workbookViewId="0">
      <selection activeCell="Z10" sqref="Z10"/>
    </sheetView>
  </sheetViews>
  <sheetFormatPr defaultRowHeight="13.5"/>
  <cols>
    <col min="1" max="1" width="10.25" style="1" customWidth="1"/>
    <col min="2" max="3" width="4.5" style="1" customWidth="1"/>
    <col min="4" max="4" width="5.5" style="1" customWidth="1"/>
    <col min="5" max="7" width="4.5" style="1" customWidth="1"/>
    <col min="8" max="8" width="5.5" style="1" customWidth="1"/>
    <col min="9" max="9" width="4.5" style="1" customWidth="1"/>
    <col min="10" max="10" width="6.25" style="1" customWidth="1"/>
    <col min="11" max="11" width="7.125" style="1" customWidth="1"/>
    <col min="12" max="17" width="4.5" style="1" customWidth="1"/>
    <col min="18" max="18" width="5.5" style="1" customWidth="1"/>
    <col min="19" max="16384" width="9" style="1"/>
  </cols>
  <sheetData>
    <row r="1" spans="1:19" ht="20.25" customHeight="1">
      <c r="A1" s="705" t="s">
        <v>380</v>
      </c>
      <c r="B1" s="705"/>
      <c r="C1" s="705"/>
      <c r="D1" s="705"/>
      <c r="E1" s="705"/>
      <c r="F1" s="160"/>
      <c r="G1" s="705"/>
      <c r="H1" s="705"/>
      <c r="I1" s="705"/>
      <c r="J1" s="134"/>
      <c r="K1" s="705"/>
      <c r="L1" s="705"/>
      <c r="M1" s="705"/>
      <c r="N1" s="43"/>
      <c r="O1" s="706"/>
      <c r="P1" s="706"/>
      <c r="Q1" s="706"/>
      <c r="R1" s="706"/>
    </row>
    <row r="2" spans="1:19" ht="20.25" customHeight="1">
      <c r="A2" s="707" t="s">
        <v>123</v>
      </c>
      <c r="B2" s="702" t="s">
        <v>381</v>
      </c>
      <c r="C2" s="703"/>
      <c r="D2" s="704"/>
      <c r="E2" s="815">
        <f>申請書入力用!D32</f>
        <v>0</v>
      </c>
      <c r="F2" s="816"/>
      <c r="G2" s="816"/>
      <c r="H2" s="816"/>
      <c r="I2" s="816"/>
      <c r="J2" s="816"/>
      <c r="K2" s="816"/>
      <c r="L2" s="816"/>
      <c r="M2" s="816"/>
      <c r="N2" s="816"/>
      <c r="O2" s="816"/>
      <c r="P2" s="816"/>
      <c r="Q2" s="816"/>
      <c r="R2" s="817"/>
    </row>
    <row r="3" spans="1:19" ht="18.75" customHeight="1">
      <c r="A3" s="708"/>
      <c r="B3" s="710" t="s">
        <v>382</v>
      </c>
      <c r="C3" s="711"/>
      <c r="D3" s="712"/>
      <c r="E3" s="235" t="s">
        <v>206</v>
      </c>
      <c r="F3" s="818">
        <f>申請書入力用!E33</f>
        <v>0</v>
      </c>
      <c r="G3" s="818"/>
      <c r="H3" s="818"/>
      <c r="I3" s="818"/>
      <c r="J3" s="818"/>
      <c r="K3" s="818"/>
      <c r="L3" s="818"/>
      <c r="M3" s="818"/>
      <c r="N3" s="818"/>
      <c r="O3" s="818"/>
      <c r="P3" s="818"/>
      <c r="Q3" s="818"/>
      <c r="R3" s="819"/>
    </row>
    <row r="4" spans="1:19" ht="15.75" customHeight="1">
      <c r="A4" s="708"/>
      <c r="B4" s="713"/>
      <c r="C4" s="714"/>
      <c r="D4" s="715"/>
      <c r="E4" s="820">
        <f>申請書入力用!F33</f>
        <v>0</v>
      </c>
      <c r="F4" s="821"/>
      <c r="G4" s="821"/>
      <c r="H4" s="821"/>
      <c r="I4" s="821"/>
      <c r="J4" s="821"/>
      <c r="K4" s="821"/>
      <c r="L4" s="821"/>
      <c r="M4" s="821"/>
      <c r="N4" s="821"/>
      <c r="O4" s="821"/>
      <c r="P4" s="821"/>
      <c r="Q4" s="821"/>
      <c r="R4" s="822"/>
    </row>
    <row r="5" spans="1:19" ht="20.25" customHeight="1">
      <c r="A5" s="709"/>
      <c r="B5" s="702" t="s">
        <v>383</v>
      </c>
      <c r="C5" s="703"/>
      <c r="D5" s="704"/>
      <c r="E5" s="825">
        <f>申請書入力用!E34</f>
        <v>0</v>
      </c>
      <c r="F5" s="816"/>
      <c r="G5" s="816"/>
      <c r="H5" s="816"/>
      <c r="I5" s="816"/>
      <c r="J5" s="817"/>
      <c r="K5" s="815"/>
      <c r="L5" s="816"/>
      <c r="M5" s="816"/>
      <c r="N5" s="816"/>
      <c r="O5" s="816"/>
      <c r="P5" s="816"/>
      <c r="Q5" s="816"/>
      <c r="R5" s="817"/>
    </row>
    <row r="6" spans="1:19" ht="20.25" customHeight="1">
      <c r="A6" s="213" t="s">
        <v>385</v>
      </c>
      <c r="B6" s="826">
        <f>申請書入力用!D28</f>
        <v>0</v>
      </c>
      <c r="C6" s="827"/>
      <c r="D6" s="827"/>
      <c r="E6" s="827"/>
      <c r="F6" s="827"/>
      <c r="G6" s="828">
        <f>申請書入力用!D29</f>
        <v>0</v>
      </c>
      <c r="H6" s="828"/>
      <c r="I6" s="829"/>
      <c r="J6" s="702"/>
      <c r="K6" s="703"/>
      <c r="L6" s="703"/>
      <c r="M6" s="816"/>
      <c r="N6" s="816"/>
      <c r="O6" s="816"/>
      <c r="P6" s="816"/>
      <c r="Q6" s="816"/>
      <c r="R6" s="817"/>
    </row>
    <row r="7" spans="1:19" ht="20.25" customHeight="1">
      <c r="A7" s="270" t="s">
        <v>386</v>
      </c>
      <c r="B7" s="703">
        <f>申請書入力用!D20</f>
        <v>0</v>
      </c>
      <c r="C7" s="703"/>
      <c r="D7" s="703"/>
      <c r="E7" s="703"/>
      <c r="F7" s="703"/>
      <c r="G7" s="704"/>
      <c r="H7" s="823" t="s">
        <v>5</v>
      </c>
      <c r="I7" s="823"/>
      <c r="J7" s="823" t="str">
        <f>申請書入力用!F31</f>
        <v/>
      </c>
      <c r="K7" s="823"/>
      <c r="L7" s="823"/>
      <c r="M7" s="823"/>
      <c r="N7" s="823"/>
      <c r="O7" s="823"/>
      <c r="P7" s="823"/>
      <c r="Q7" s="823"/>
      <c r="R7" s="823"/>
    </row>
    <row r="8" spans="1:19" ht="20.25" customHeight="1">
      <c r="A8" s="53"/>
      <c r="B8" s="86"/>
      <c r="C8" s="86"/>
      <c r="D8" s="86"/>
      <c r="E8" s="86" t="s">
        <v>387</v>
      </c>
      <c r="F8" s="86"/>
      <c r="G8" s="86"/>
      <c r="H8" s="86"/>
      <c r="I8" s="86"/>
      <c r="J8" s="86"/>
      <c r="K8" s="86"/>
      <c r="L8" s="86"/>
      <c r="M8" s="86"/>
      <c r="N8" s="227"/>
      <c r="O8" s="716" t="s">
        <v>118</v>
      </c>
      <c r="P8" s="716"/>
      <c r="Q8" s="716"/>
      <c r="R8" s="716"/>
    </row>
    <row r="9" spans="1:19" ht="20.25" customHeight="1">
      <c r="A9" s="705" t="s">
        <v>384</v>
      </c>
      <c r="B9" s="705"/>
      <c r="C9" s="705"/>
      <c r="D9" s="705"/>
      <c r="E9" s="705"/>
      <c r="F9" s="228" t="s">
        <v>388</v>
      </c>
      <c r="G9" s="824">
        <f>申請書入力用!C1</f>
        <v>0</v>
      </c>
      <c r="H9" s="824"/>
      <c r="I9" s="824"/>
      <c r="J9" s="824"/>
      <c r="K9" s="228" t="s">
        <v>389</v>
      </c>
      <c r="L9" s="225"/>
      <c r="M9" s="225"/>
      <c r="N9" s="226"/>
      <c r="O9" s="44" t="s">
        <v>119</v>
      </c>
      <c r="P9" s="44" t="s">
        <v>120</v>
      </c>
      <c r="Q9" s="44" t="s">
        <v>121</v>
      </c>
      <c r="R9" s="44" t="s">
        <v>122</v>
      </c>
    </row>
    <row r="10" spans="1:19" ht="20.25" customHeight="1">
      <c r="A10" s="707" t="s">
        <v>124</v>
      </c>
      <c r="B10" s="717" t="s">
        <v>100</v>
      </c>
      <c r="C10" s="717"/>
      <c r="D10" s="717"/>
      <c r="E10" s="717"/>
      <c r="F10" s="717"/>
      <c r="G10" s="717"/>
      <c r="H10" s="717"/>
      <c r="I10" s="717" t="s">
        <v>125</v>
      </c>
      <c r="J10" s="717"/>
      <c r="K10" s="717"/>
      <c r="L10" s="717"/>
      <c r="M10" s="717"/>
      <c r="N10" s="717"/>
      <c r="O10" s="717"/>
      <c r="P10" s="717" t="s">
        <v>126</v>
      </c>
      <c r="Q10" s="717"/>
      <c r="R10" s="717"/>
    </row>
    <row r="11" spans="1:19" ht="20.25" customHeight="1">
      <c r="A11" s="708"/>
      <c r="B11" s="830">
        <f>申請書入力用!D8</f>
        <v>0</v>
      </c>
      <c r="C11" s="830"/>
      <c r="D11" s="830"/>
      <c r="E11" s="830"/>
      <c r="F11" s="830"/>
      <c r="G11" s="831"/>
      <c r="H11" s="45" t="s">
        <v>127</v>
      </c>
      <c r="I11" s="832">
        <f>申請書入力用!D9</f>
        <v>0</v>
      </c>
      <c r="J11" s="832"/>
      <c r="K11" s="832"/>
      <c r="L11" s="832"/>
      <c r="M11" s="832"/>
      <c r="N11" s="833"/>
      <c r="O11" s="46" t="s">
        <v>128</v>
      </c>
      <c r="P11" s="47" t="s">
        <v>129</v>
      </c>
      <c r="Q11" s="733"/>
      <c r="R11" s="734"/>
    </row>
    <row r="12" spans="1:19" ht="17.25" customHeight="1">
      <c r="A12" s="709"/>
      <c r="B12" s="830"/>
      <c r="C12" s="830"/>
      <c r="D12" s="830"/>
      <c r="E12" s="830"/>
      <c r="F12" s="830"/>
      <c r="G12" s="831"/>
      <c r="H12" s="45" t="s">
        <v>127</v>
      </c>
      <c r="I12" s="832"/>
      <c r="J12" s="832"/>
      <c r="K12" s="832"/>
      <c r="L12" s="832"/>
      <c r="M12" s="832"/>
      <c r="N12" s="833"/>
      <c r="O12" s="48" t="s">
        <v>128</v>
      </c>
      <c r="P12" s="47" t="s">
        <v>129</v>
      </c>
      <c r="Q12" s="735"/>
      <c r="R12" s="717"/>
    </row>
    <row r="13" spans="1:19" ht="17.25" customHeight="1">
      <c r="A13" s="49" t="s">
        <v>130</v>
      </c>
      <c r="B13" s="834"/>
      <c r="C13" s="835"/>
      <c r="D13" s="835"/>
      <c r="E13" s="835"/>
      <c r="F13" s="835"/>
      <c r="G13" s="835"/>
      <c r="H13" s="835"/>
      <c r="I13" s="835"/>
      <c r="J13" s="835"/>
      <c r="K13" s="836"/>
      <c r="L13" s="739" t="s">
        <v>131</v>
      </c>
      <c r="M13" s="740"/>
      <c r="N13" s="740"/>
      <c r="O13" s="740"/>
      <c r="P13" s="741"/>
      <c r="Q13" s="718" t="s">
        <v>132</v>
      </c>
      <c r="R13" s="735"/>
    </row>
    <row r="14" spans="1:19" ht="20.25" customHeight="1">
      <c r="A14" s="709" t="s">
        <v>133</v>
      </c>
      <c r="B14" s="837"/>
      <c r="C14" s="838"/>
      <c r="D14" s="838"/>
      <c r="E14" s="838"/>
      <c r="F14" s="838"/>
      <c r="G14" s="838"/>
      <c r="H14" s="838"/>
      <c r="I14" s="838"/>
      <c r="J14" s="838"/>
      <c r="K14" s="839"/>
      <c r="L14" s="843"/>
      <c r="M14" s="844"/>
      <c r="N14" s="844"/>
      <c r="O14" s="844"/>
      <c r="P14" s="727" t="s">
        <v>134</v>
      </c>
      <c r="Q14" s="728">
        <f ca="1">INT((S14-L14)/365)</f>
        <v>125</v>
      </c>
      <c r="R14" s="729" t="s">
        <v>135</v>
      </c>
      <c r="S14" s="229">
        <f ca="1">TODAY()</f>
        <v>45820</v>
      </c>
    </row>
    <row r="15" spans="1:19" ht="11.25" customHeight="1">
      <c r="A15" s="717"/>
      <c r="B15" s="840"/>
      <c r="C15" s="841"/>
      <c r="D15" s="841"/>
      <c r="E15" s="841"/>
      <c r="F15" s="841"/>
      <c r="G15" s="841"/>
      <c r="H15" s="841"/>
      <c r="I15" s="841"/>
      <c r="J15" s="841"/>
      <c r="K15" s="842"/>
      <c r="L15" s="843"/>
      <c r="M15" s="844"/>
      <c r="N15" s="844"/>
      <c r="O15" s="844"/>
      <c r="P15" s="727"/>
      <c r="Q15" s="722"/>
      <c r="R15" s="730"/>
    </row>
    <row r="16" spans="1:19" ht="20.25" customHeight="1">
      <c r="A16" s="742" t="s">
        <v>136</v>
      </c>
      <c r="B16" s="50" t="s">
        <v>98</v>
      </c>
      <c r="C16" s="845"/>
      <c r="D16" s="845"/>
      <c r="E16" s="845"/>
      <c r="F16" s="845"/>
      <c r="G16" s="845"/>
      <c r="H16" s="845"/>
      <c r="I16" s="845"/>
      <c r="J16" s="86" t="s">
        <v>110</v>
      </c>
      <c r="K16" s="846"/>
      <c r="L16" s="846"/>
      <c r="M16" s="846"/>
      <c r="N16" s="846"/>
      <c r="O16" s="846"/>
      <c r="P16" s="846"/>
      <c r="Q16" s="846"/>
      <c r="R16" s="847"/>
    </row>
    <row r="17" spans="1:18" ht="20.25" customHeight="1">
      <c r="A17" s="743"/>
      <c r="B17" s="848"/>
      <c r="C17" s="849"/>
      <c r="D17" s="849"/>
      <c r="E17" s="849"/>
      <c r="F17" s="849"/>
      <c r="G17" s="849"/>
      <c r="H17" s="849"/>
      <c r="I17" s="849"/>
      <c r="J17" s="849"/>
      <c r="K17" s="849"/>
      <c r="L17" s="849"/>
      <c r="M17" s="849"/>
      <c r="N17" s="849"/>
      <c r="O17" s="849"/>
      <c r="P17" s="849"/>
      <c r="Q17" s="849"/>
      <c r="R17" s="850"/>
    </row>
    <row r="18" spans="1:18" ht="20.25" customHeight="1">
      <c r="A18" s="717" t="s">
        <v>137</v>
      </c>
      <c r="B18" s="707" t="s">
        <v>138</v>
      </c>
      <c r="C18" s="707"/>
      <c r="D18" s="851"/>
      <c r="E18" s="852"/>
      <c r="F18" s="852"/>
      <c r="G18" s="852"/>
      <c r="H18" s="852"/>
      <c r="I18" s="852"/>
      <c r="J18" s="853"/>
      <c r="K18" s="755" t="s">
        <v>106</v>
      </c>
      <c r="L18" s="857"/>
      <c r="M18" s="857"/>
      <c r="N18" s="857"/>
      <c r="O18" s="857"/>
      <c r="P18" s="717" t="s">
        <v>139</v>
      </c>
      <c r="Q18" s="857"/>
      <c r="R18" s="857"/>
    </row>
    <row r="19" spans="1:18" ht="12" customHeight="1">
      <c r="A19" s="717"/>
      <c r="B19" s="709" t="s">
        <v>140</v>
      </c>
      <c r="C19" s="709"/>
      <c r="D19" s="854"/>
      <c r="E19" s="855"/>
      <c r="F19" s="855"/>
      <c r="G19" s="855"/>
      <c r="H19" s="855"/>
      <c r="I19" s="855"/>
      <c r="J19" s="856"/>
      <c r="K19" s="755"/>
      <c r="L19" s="857"/>
      <c r="M19" s="857"/>
      <c r="N19" s="857"/>
      <c r="O19" s="857"/>
      <c r="P19" s="717"/>
      <c r="Q19" s="857"/>
      <c r="R19" s="857"/>
    </row>
    <row r="20" spans="1:18" ht="20.25" customHeight="1">
      <c r="A20" s="717"/>
      <c r="B20" s="717" t="s">
        <v>109</v>
      </c>
      <c r="C20" s="717"/>
      <c r="D20" s="87" t="s">
        <v>98</v>
      </c>
      <c r="E20" s="845"/>
      <c r="F20" s="845"/>
      <c r="G20" s="845"/>
      <c r="H20" s="845"/>
      <c r="I20" s="845"/>
      <c r="J20" s="88" t="s">
        <v>110</v>
      </c>
      <c r="K20" s="862"/>
      <c r="L20" s="862"/>
      <c r="M20" s="862"/>
      <c r="N20" s="862"/>
      <c r="O20" s="862"/>
      <c r="P20" s="862"/>
      <c r="Q20" s="862"/>
      <c r="R20" s="863"/>
    </row>
    <row r="21" spans="1:18" ht="20.25" customHeight="1">
      <c r="A21" s="717"/>
      <c r="B21" s="717"/>
      <c r="C21" s="717"/>
      <c r="D21" s="864"/>
      <c r="E21" s="864"/>
      <c r="F21" s="864"/>
      <c r="G21" s="864"/>
      <c r="H21" s="864"/>
      <c r="I21" s="864"/>
      <c r="J21" s="864"/>
      <c r="K21" s="864"/>
      <c r="L21" s="864"/>
      <c r="M21" s="864"/>
      <c r="N21" s="864"/>
      <c r="O21" s="864"/>
      <c r="P21" s="864"/>
      <c r="Q21" s="864"/>
      <c r="R21" s="864"/>
    </row>
    <row r="22" spans="1:18" ht="20.25" customHeight="1">
      <c r="A22" s="717" t="s">
        <v>141</v>
      </c>
      <c r="B22" s="755" t="s">
        <v>142</v>
      </c>
      <c r="C22" s="755"/>
      <c r="D22" s="858"/>
      <c r="E22" s="858"/>
      <c r="F22" s="858"/>
      <c r="G22" s="858"/>
      <c r="H22" s="858"/>
      <c r="I22" s="858"/>
      <c r="J22" s="858"/>
      <c r="K22" s="858"/>
      <c r="L22" s="858"/>
      <c r="M22" s="858"/>
      <c r="N22" s="858"/>
      <c r="O22" s="858"/>
      <c r="P22" s="858"/>
      <c r="Q22" s="858"/>
      <c r="R22" s="858"/>
    </row>
    <row r="23" spans="1:18" ht="20.25" customHeight="1">
      <c r="A23" s="707"/>
      <c r="B23" s="756"/>
      <c r="C23" s="756"/>
      <c r="D23" s="859"/>
      <c r="E23" s="860"/>
      <c r="F23" s="860"/>
      <c r="G23" s="161" t="s">
        <v>143</v>
      </c>
      <c r="H23" s="861"/>
      <c r="I23" s="861"/>
      <c r="J23" s="861"/>
      <c r="K23" s="161" t="s">
        <v>144</v>
      </c>
      <c r="L23" s="760" t="s">
        <v>145</v>
      </c>
      <c r="M23" s="760"/>
      <c r="N23" s="236"/>
      <c r="O23" s="161" t="s">
        <v>146</v>
      </c>
      <c r="P23" s="236"/>
      <c r="Q23" s="162" t="s">
        <v>147</v>
      </c>
      <c r="R23" s="163" t="s">
        <v>148</v>
      </c>
    </row>
    <row r="24" spans="1:18" ht="20.25" customHeight="1">
      <c r="A24" s="707" t="s">
        <v>149</v>
      </c>
      <c r="B24" s="756" t="s">
        <v>150</v>
      </c>
      <c r="C24" s="756"/>
      <c r="D24" s="858"/>
      <c r="E24" s="858"/>
      <c r="F24" s="858"/>
      <c r="G24" s="858"/>
      <c r="H24" s="858"/>
      <c r="I24" s="858"/>
      <c r="J24" s="858"/>
      <c r="K24" s="858"/>
      <c r="L24" s="858"/>
      <c r="M24" s="858"/>
      <c r="N24" s="858"/>
      <c r="O24" s="858"/>
      <c r="P24" s="858"/>
      <c r="Q24" s="858"/>
      <c r="R24" s="858"/>
    </row>
    <row r="25" spans="1:18" ht="20.25" customHeight="1" thickBot="1">
      <c r="A25" s="777"/>
      <c r="B25" s="778"/>
      <c r="C25" s="778"/>
      <c r="D25" s="873"/>
      <c r="E25" s="874"/>
      <c r="F25" s="874"/>
      <c r="G25" s="874"/>
      <c r="H25" s="874"/>
      <c r="I25" s="874"/>
      <c r="J25" s="164" t="s">
        <v>151</v>
      </c>
      <c r="K25" s="237"/>
      <c r="L25" s="781" t="s">
        <v>145</v>
      </c>
      <c r="M25" s="781"/>
      <c r="N25" s="237"/>
      <c r="O25" s="165" t="s">
        <v>146</v>
      </c>
      <c r="P25" s="237"/>
      <c r="Q25" s="166" t="s">
        <v>147</v>
      </c>
      <c r="R25" s="167" t="s">
        <v>148</v>
      </c>
    </row>
    <row r="26" spans="1:18" ht="20.25" customHeight="1">
      <c r="A26" s="782" t="s">
        <v>152</v>
      </c>
      <c r="B26" s="785" t="s">
        <v>352</v>
      </c>
      <c r="C26" s="786"/>
      <c r="D26" s="786"/>
      <c r="E26" s="786"/>
      <c r="F26" s="786"/>
      <c r="G26" s="786"/>
      <c r="H26" s="786"/>
      <c r="I26" s="786"/>
      <c r="J26" s="786"/>
      <c r="K26" s="786"/>
      <c r="L26" s="786"/>
      <c r="M26" s="786"/>
      <c r="N26" s="786"/>
      <c r="O26" s="786"/>
      <c r="P26" s="786"/>
      <c r="Q26" s="786"/>
      <c r="R26" s="787"/>
    </row>
    <row r="27" spans="1:18" ht="20.25" customHeight="1">
      <c r="A27" s="783"/>
      <c r="B27" s="774" t="s">
        <v>153</v>
      </c>
      <c r="C27" s="775"/>
      <c r="D27" s="775"/>
      <c r="E27" s="775"/>
      <c r="F27" s="775"/>
      <c r="G27" s="775"/>
      <c r="H27" s="775"/>
      <c r="I27" s="735"/>
      <c r="J27" s="718" t="s">
        <v>342</v>
      </c>
      <c r="K27" s="775"/>
      <c r="L27" s="775"/>
      <c r="M27" s="775"/>
      <c r="N27" s="735"/>
      <c r="O27" s="717" t="s">
        <v>154</v>
      </c>
      <c r="P27" s="717"/>
      <c r="Q27" s="717"/>
      <c r="R27" s="788"/>
    </row>
    <row r="28" spans="1:18" ht="20.25" customHeight="1" thickBot="1">
      <c r="A28" s="783"/>
      <c r="B28" s="865">
        <f>I11</f>
        <v>0</v>
      </c>
      <c r="C28" s="866"/>
      <c r="D28" s="866"/>
      <c r="E28" s="866"/>
      <c r="F28" s="866"/>
      <c r="G28" s="866"/>
      <c r="H28" s="866"/>
      <c r="I28" s="867"/>
      <c r="J28" s="868"/>
      <c r="K28" s="869"/>
      <c r="L28" s="869"/>
      <c r="M28" s="869"/>
      <c r="N28" s="870"/>
      <c r="O28" s="871"/>
      <c r="P28" s="872"/>
      <c r="Q28" s="872"/>
      <c r="R28" s="51" t="s">
        <v>155</v>
      </c>
    </row>
    <row r="29" spans="1:18" ht="20.25" customHeight="1">
      <c r="A29" s="783"/>
      <c r="B29" s="771" t="s">
        <v>156</v>
      </c>
      <c r="C29" s="772"/>
      <c r="D29" s="772"/>
      <c r="E29" s="772"/>
      <c r="F29" s="772"/>
      <c r="G29" s="772"/>
      <c r="H29" s="772"/>
      <c r="I29" s="772"/>
      <c r="J29" s="772"/>
      <c r="K29" s="772"/>
      <c r="L29" s="772"/>
      <c r="M29" s="772"/>
      <c r="N29" s="772"/>
      <c r="O29" s="772"/>
      <c r="P29" s="772"/>
      <c r="Q29" s="772"/>
      <c r="R29" s="773"/>
    </row>
    <row r="30" spans="1:18" ht="20.25" customHeight="1">
      <c r="A30" s="783"/>
      <c r="B30" s="774" t="s">
        <v>157</v>
      </c>
      <c r="C30" s="775"/>
      <c r="D30" s="775"/>
      <c r="E30" s="775"/>
      <c r="F30" s="775"/>
      <c r="G30" s="775"/>
      <c r="H30" s="775"/>
      <c r="I30" s="775"/>
      <c r="J30" s="735"/>
      <c r="K30" s="718" t="s">
        <v>158</v>
      </c>
      <c r="L30" s="775"/>
      <c r="M30" s="775"/>
      <c r="N30" s="775"/>
      <c r="O30" s="775"/>
      <c r="P30" s="735"/>
      <c r="Q30" s="775" t="s">
        <v>159</v>
      </c>
      <c r="R30" s="776"/>
    </row>
    <row r="31" spans="1:18" ht="20.25" customHeight="1">
      <c r="A31" s="783"/>
      <c r="B31" s="881"/>
      <c r="C31" s="882"/>
      <c r="D31" s="882"/>
      <c r="E31" s="882"/>
      <c r="F31" s="882"/>
      <c r="G31" s="882"/>
      <c r="H31" s="882"/>
      <c r="I31" s="882"/>
      <c r="J31" s="882"/>
      <c r="K31" s="168"/>
      <c r="L31" s="238"/>
      <c r="M31" s="170" t="s">
        <v>146</v>
      </c>
      <c r="N31" s="241"/>
      <c r="O31" s="791" t="s">
        <v>160</v>
      </c>
      <c r="P31" s="792"/>
      <c r="Q31" s="877"/>
      <c r="R31" s="794" t="s">
        <v>146</v>
      </c>
    </row>
    <row r="32" spans="1:18" ht="20.25" customHeight="1">
      <c r="A32" s="783"/>
      <c r="B32" s="883"/>
      <c r="C32" s="838"/>
      <c r="D32" s="838"/>
      <c r="E32" s="838"/>
      <c r="F32" s="838"/>
      <c r="G32" s="838"/>
      <c r="H32" s="838"/>
      <c r="I32" s="838"/>
      <c r="J32" s="838"/>
      <c r="K32" s="172"/>
      <c r="L32" s="239"/>
      <c r="M32" s="52" t="s">
        <v>146</v>
      </c>
      <c r="N32" s="242"/>
      <c r="O32" s="803" t="s">
        <v>161</v>
      </c>
      <c r="P32" s="804"/>
      <c r="Q32" s="877"/>
      <c r="R32" s="794"/>
    </row>
    <row r="33" spans="1:18" ht="20.25" customHeight="1">
      <c r="A33" s="783"/>
      <c r="B33" s="875"/>
      <c r="C33" s="835"/>
      <c r="D33" s="835"/>
      <c r="E33" s="835"/>
      <c r="F33" s="835"/>
      <c r="G33" s="835"/>
      <c r="H33" s="835"/>
      <c r="I33" s="835"/>
      <c r="J33" s="876"/>
      <c r="K33" s="168"/>
      <c r="L33" s="238"/>
      <c r="M33" s="170" t="s">
        <v>146</v>
      </c>
      <c r="N33" s="241"/>
      <c r="O33" s="791" t="s">
        <v>160</v>
      </c>
      <c r="P33" s="792"/>
      <c r="Q33" s="877"/>
      <c r="R33" s="794" t="s">
        <v>146</v>
      </c>
    </row>
    <row r="34" spans="1:18" ht="20.25" customHeight="1" thickBot="1">
      <c r="A34" s="783"/>
      <c r="B34" s="879"/>
      <c r="C34" s="880"/>
      <c r="D34" s="880"/>
      <c r="E34" s="880"/>
      <c r="F34" s="880"/>
      <c r="G34" s="880"/>
      <c r="H34" s="880"/>
      <c r="I34" s="880"/>
      <c r="J34" s="880"/>
      <c r="K34" s="175"/>
      <c r="L34" s="240"/>
      <c r="M34" s="177" t="s">
        <v>146</v>
      </c>
      <c r="N34" s="243"/>
      <c r="O34" s="798" t="s">
        <v>161</v>
      </c>
      <c r="P34" s="799"/>
      <c r="Q34" s="878"/>
      <c r="R34" s="795"/>
    </row>
    <row r="35" spans="1:18" ht="20.25" customHeight="1">
      <c r="A35" s="783"/>
      <c r="B35" s="800" t="s">
        <v>162</v>
      </c>
      <c r="C35" s="801"/>
      <c r="D35" s="801"/>
      <c r="E35" s="801"/>
      <c r="F35" s="801"/>
      <c r="G35" s="801"/>
      <c r="H35" s="801"/>
      <c r="I35" s="801"/>
      <c r="J35" s="801"/>
      <c r="K35" s="801"/>
      <c r="L35" s="801"/>
      <c r="M35" s="801"/>
      <c r="N35" s="801"/>
      <c r="O35" s="801"/>
      <c r="P35" s="801"/>
      <c r="Q35" s="801"/>
      <c r="R35" s="808"/>
    </row>
    <row r="36" spans="1:18" ht="20.25" customHeight="1">
      <c r="A36" s="783"/>
      <c r="B36" s="774" t="s">
        <v>163</v>
      </c>
      <c r="C36" s="775"/>
      <c r="D36" s="775"/>
      <c r="E36" s="775"/>
      <c r="F36" s="775"/>
      <c r="G36" s="775"/>
      <c r="H36" s="735"/>
      <c r="I36" s="718" t="s">
        <v>164</v>
      </c>
      <c r="J36" s="775"/>
      <c r="K36" s="775"/>
      <c r="L36" s="775"/>
      <c r="M36" s="775"/>
      <c r="N36" s="775"/>
      <c r="O36" s="775"/>
      <c r="P36" s="775"/>
      <c r="Q36" s="775"/>
      <c r="R36" s="776"/>
    </row>
    <row r="37" spans="1:18" ht="20.25" customHeight="1" thickBot="1">
      <c r="A37" s="784"/>
      <c r="B37" s="884"/>
      <c r="C37" s="885"/>
      <c r="D37" s="885"/>
      <c r="E37" s="885"/>
      <c r="F37" s="885"/>
      <c r="G37" s="885"/>
      <c r="H37" s="886"/>
      <c r="I37" s="179"/>
      <c r="J37" s="245"/>
      <c r="K37" s="180" t="s">
        <v>146</v>
      </c>
      <c r="L37" s="246"/>
      <c r="M37" s="180" t="s">
        <v>160</v>
      </c>
      <c r="N37" s="181"/>
      <c r="O37" s="245"/>
      <c r="P37" s="180" t="s">
        <v>146</v>
      </c>
      <c r="Q37" s="244"/>
      <c r="R37" s="183" t="s">
        <v>147</v>
      </c>
    </row>
    <row r="38" spans="1:18" ht="20.25" customHeight="1">
      <c r="A38" s="184" t="s">
        <v>165</v>
      </c>
      <c r="B38" s="185"/>
      <c r="C38" s="185"/>
      <c r="D38" s="185"/>
      <c r="E38" s="185"/>
      <c r="F38" s="185"/>
      <c r="G38" s="185"/>
      <c r="H38" s="185"/>
      <c r="I38" s="185"/>
      <c r="J38" s="185"/>
      <c r="K38" s="185"/>
      <c r="L38" s="185"/>
      <c r="M38" s="185"/>
      <c r="N38" s="185"/>
      <c r="O38" s="185"/>
      <c r="P38" s="185"/>
      <c r="Q38" s="185"/>
      <c r="R38" s="186"/>
    </row>
    <row r="39" spans="1:18" ht="20.25" customHeight="1">
      <c r="A39" s="887" t="s">
        <v>166</v>
      </c>
      <c r="B39" s="888"/>
      <c r="C39" s="888"/>
      <c r="D39" s="888"/>
      <c r="E39" s="53"/>
      <c r="F39" s="53"/>
      <c r="G39" s="53"/>
      <c r="H39" s="54"/>
      <c r="I39" s="54"/>
      <c r="J39" s="55"/>
      <c r="K39" s="54"/>
      <c r="L39" s="54"/>
      <c r="M39" s="54"/>
      <c r="N39" s="54"/>
      <c r="O39" s="54"/>
      <c r="P39" s="54"/>
      <c r="Q39" s="54"/>
      <c r="R39" s="56"/>
    </row>
    <row r="40" spans="1:18" ht="27" customHeight="1">
      <c r="A40" s="57"/>
      <c r="B40" s="52"/>
      <c r="C40" s="58"/>
      <c r="D40" s="58"/>
      <c r="E40" s="58"/>
      <c r="F40" s="58"/>
      <c r="G40" s="58"/>
      <c r="H40" s="59" t="s">
        <v>167</v>
      </c>
      <c r="I40" s="821"/>
      <c r="J40" s="889"/>
      <c r="K40" s="889"/>
      <c r="L40" s="889"/>
      <c r="M40" s="889"/>
      <c r="N40" s="889"/>
      <c r="O40" s="889"/>
      <c r="P40" s="889"/>
      <c r="Q40" s="889"/>
      <c r="R40" s="60" t="s">
        <v>99</v>
      </c>
    </row>
    <row r="41" spans="1:18" ht="27.75" customHeight="1">
      <c r="A41" s="805" t="s">
        <v>168</v>
      </c>
      <c r="B41" s="805"/>
      <c r="C41" s="805"/>
      <c r="D41" s="805"/>
      <c r="E41" s="805"/>
      <c r="F41" s="805"/>
      <c r="G41" s="805"/>
      <c r="H41" s="805"/>
      <c r="I41" s="805"/>
      <c r="J41" s="805"/>
      <c r="K41" s="805"/>
      <c r="L41" s="805"/>
      <c r="M41" s="805"/>
      <c r="N41" s="805"/>
      <c r="O41" s="805"/>
      <c r="P41" s="805"/>
      <c r="Q41" s="805"/>
      <c r="R41" s="805"/>
    </row>
    <row r="42" spans="1:18" ht="27.75" customHeight="1">
      <c r="A42" s="805" t="s">
        <v>351</v>
      </c>
      <c r="B42" s="805"/>
      <c r="C42" s="805"/>
      <c r="D42" s="805"/>
      <c r="E42" s="805"/>
      <c r="F42" s="805"/>
      <c r="G42" s="805"/>
      <c r="H42" s="805"/>
      <c r="I42" s="805"/>
      <c r="J42" s="805"/>
      <c r="K42" s="805"/>
      <c r="L42" s="805"/>
      <c r="M42" s="805"/>
      <c r="N42" s="805"/>
      <c r="O42" s="805"/>
      <c r="P42" s="805"/>
      <c r="Q42" s="805"/>
      <c r="R42" s="805"/>
    </row>
    <row r="43" spans="1:18" ht="27.75" customHeight="1">
      <c r="A43" s="805" t="s">
        <v>411</v>
      </c>
      <c r="B43" s="805"/>
      <c r="C43" s="805"/>
      <c r="D43" s="805"/>
      <c r="E43" s="805"/>
      <c r="F43" s="805"/>
      <c r="G43" s="805"/>
      <c r="H43" s="805"/>
      <c r="I43" s="805"/>
      <c r="J43" s="805"/>
      <c r="K43" s="805"/>
      <c r="L43" s="805"/>
      <c r="M43" s="805"/>
      <c r="N43" s="805"/>
      <c r="O43" s="805"/>
      <c r="P43" s="805"/>
      <c r="Q43" s="805"/>
      <c r="R43" s="805"/>
    </row>
    <row r="44" spans="1:18" ht="15" customHeight="1">
      <c r="A44" s="806" t="s">
        <v>409</v>
      </c>
      <c r="B44" s="807"/>
      <c r="C44" s="807"/>
      <c r="D44" s="807"/>
      <c r="E44" s="807"/>
      <c r="F44" s="807"/>
      <c r="G44" s="807"/>
      <c r="H44" s="807"/>
      <c r="I44" s="807"/>
      <c r="J44" s="807"/>
      <c r="K44" s="807"/>
      <c r="L44" s="807"/>
      <c r="M44" s="807"/>
      <c r="N44" s="807"/>
      <c r="O44" s="807"/>
      <c r="P44" s="807"/>
      <c r="Q44" s="807"/>
      <c r="R44" s="807"/>
    </row>
  </sheetData>
  <sheetProtection algorithmName="SHA-512" hashValue="uithb+6dVbg3dAhNO4hb0nXz8eVo3RqQWxPBFiGtTEVlQYJwIhjTawHHMV51XNsmUrI2ldgUgvWM+3Gmpb4feA==" saltValue="SiTy46XaRnG9lfZsOHTqWg==" spinCount="100000" sheet="1" scenarios="1"/>
  <mergeCells count="103">
    <mergeCell ref="O31:P31"/>
    <mergeCell ref="Q31:Q32"/>
    <mergeCell ref="R31:R32"/>
    <mergeCell ref="B32:J32"/>
    <mergeCell ref="O32:P32"/>
    <mergeCell ref="A41:R41"/>
    <mergeCell ref="A42:R42"/>
    <mergeCell ref="A43:R43"/>
    <mergeCell ref="A44:R44"/>
    <mergeCell ref="B35:R35"/>
    <mergeCell ref="B36:H36"/>
    <mergeCell ref="I36:R36"/>
    <mergeCell ref="B37:H37"/>
    <mergeCell ref="A39:D39"/>
    <mergeCell ref="I40:Q40"/>
    <mergeCell ref="B28:I28"/>
    <mergeCell ref="J28:N28"/>
    <mergeCell ref="O28:Q28"/>
    <mergeCell ref="B29:R29"/>
    <mergeCell ref="B30:J30"/>
    <mergeCell ref="K30:P30"/>
    <mergeCell ref="Q30:R30"/>
    <mergeCell ref="A24:A25"/>
    <mergeCell ref="B24:C25"/>
    <mergeCell ref="D24:R24"/>
    <mergeCell ref="D25:I25"/>
    <mergeCell ref="L25:M25"/>
    <mergeCell ref="A26:A37"/>
    <mergeCell ref="B26:R26"/>
    <mergeCell ref="B27:I27"/>
    <mergeCell ref="J27:N27"/>
    <mergeCell ref="O27:R27"/>
    <mergeCell ref="B33:J33"/>
    <mergeCell ref="O33:P33"/>
    <mergeCell ref="Q33:Q34"/>
    <mergeCell ref="R33:R34"/>
    <mergeCell ref="B34:J34"/>
    <mergeCell ref="O34:P34"/>
    <mergeCell ref="B31:J31"/>
    <mergeCell ref="A22:A23"/>
    <mergeCell ref="B22:C23"/>
    <mergeCell ref="D22:R22"/>
    <mergeCell ref="D23:F23"/>
    <mergeCell ref="H23:J23"/>
    <mergeCell ref="L23:M23"/>
    <mergeCell ref="Q18:R19"/>
    <mergeCell ref="B19:C19"/>
    <mergeCell ref="B20:C21"/>
    <mergeCell ref="E20:I20"/>
    <mergeCell ref="K20:R20"/>
    <mergeCell ref="D21:R21"/>
    <mergeCell ref="A16:A17"/>
    <mergeCell ref="C16:I16"/>
    <mergeCell ref="K16:R16"/>
    <mergeCell ref="B17:R17"/>
    <mergeCell ref="A18:A21"/>
    <mergeCell ref="B18:C18"/>
    <mergeCell ref="D18:J19"/>
    <mergeCell ref="K18:K19"/>
    <mergeCell ref="L18:O19"/>
    <mergeCell ref="P18:P19"/>
    <mergeCell ref="B13:K13"/>
    <mergeCell ref="L13:P13"/>
    <mergeCell ref="Q13:R13"/>
    <mergeCell ref="A14:A15"/>
    <mergeCell ref="B14:K15"/>
    <mergeCell ref="L14:O15"/>
    <mergeCell ref="P14:P15"/>
    <mergeCell ref="Q14:Q15"/>
    <mergeCell ref="R14:R15"/>
    <mergeCell ref="A10:A12"/>
    <mergeCell ref="B10:H10"/>
    <mergeCell ref="I10:O10"/>
    <mergeCell ref="P10:R10"/>
    <mergeCell ref="B11:G11"/>
    <mergeCell ref="I11:N11"/>
    <mergeCell ref="Q11:R11"/>
    <mergeCell ref="B12:G12"/>
    <mergeCell ref="I12:N12"/>
    <mergeCell ref="Q12:R12"/>
    <mergeCell ref="B7:G7"/>
    <mergeCell ref="H7:I7"/>
    <mergeCell ref="J7:R7"/>
    <mergeCell ref="O8:R8"/>
    <mergeCell ref="A9:E9"/>
    <mergeCell ref="G9:J9"/>
    <mergeCell ref="B5:D5"/>
    <mergeCell ref="E5:J5"/>
    <mergeCell ref="K5:R5"/>
    <mergeCell ref="B6:F6"/>
    <mergeCell ref="G6:I6"/>
    <mergeCell ref="J6:L6"/>
    <mergeCell ref="M6:R6"/>
    <mergeCell ref="A1:E1"/>
    <mergeCell ref="G1:I1"/>
    <mergeCell ref="K1:M1"/>
    <mergeCell ref="O1:R1"/>
    <mergeCell ref="A2:A5"/>
    <mergeCell ref="B2:D2"/>
    <mergeCell ref="E2:R2"/>
    <mergeCell ref="B3:D4"/>
    <mergeCell ref="F3:R3"/>
    <mergeCell ref="E4:R4"/>
  </mergeCells>
  <phoneticPr fontId="1"/>
  <conditionalFormatting sqref="B37:H37">
    <cfRule type="expression" dxfId="42" priority="5">
      <formula>B37&lt;&gt;""</formula>
    </cfRule>
  </conditionalFormatting>
  <conditionalFormatting sqref="B31:J34">
    <cfRule type="expression" dxfId="41" priority="9">
      <formula>B31&lt;&gt;""</formula>
    </cfRule>
  </conditionalFormatting>
  <conditionalFormatting sqref="B13:K15">
    <cfRule type="expression" dxfId="40" priority="38">
      <formula>B13&lt;&gt;""</formula>
    </cfRule>
  </conditionalFormatting>
  <conditionalFormatting sqref="B17:R17">
    <cfRule type="expression" priority="28">
      <formula>B17&lt;&gt;""</formula>
    </cfRule>
    <cfRule type="expression" dxfId="39" priority="27">
      <formula>B17&lt;&gt;""</formula>
    </cfRule>
  </conditionalFormatting>
  <conditionalFormatting sqref="C16:I16">
    <cfRule type="expression" priority="32">
      <formula>C16&lt;&gt;""</formula>
    </cfRule>
    <cfRule type="expression" dxfId="38" priority="30">
      <formula>C16&lt;&gt;""</formula>
    </cfRule>
  </conditionalFormatting>
  <conditionalFormatting sqref="D23:F23">
    <cfRule type="expression" dxfId="37" priority="19">
      <formula>D23&lt;&gt;""</formula>
    </cfRule>
  </conditionalFormatting>
  <conditionalFormatting sqref="D25:I25">
    <cfRule type="expression" dxfId="36" priority="14">
      <formula>C25&lt;&gt;""</formula>
    </cfRule>
  </conditionalFormatting>
  <conditionalFormatting sqref="D18:J19">
    <cfRule type="expression" dxfId="35" priority="26">
      <formula>D18&lt;&gt;""</formula>
    </cfRule>
  </conditionalFormatting>
  <conditionalFormatting sqref="D21:R22">
    <cfRule type="expression" dxfId="34" priority="22">
      <formula>D21&lt;&gt;""</formula>
    </cfRule>
  </conditionalFormatting>
  <conditionalFormatting sqref="D24:R24">
    <cfRule type="expression" dxfId="33" priority="15">
      <formula>D24&lt;&gt;""</formula>
    </cfRule>
  </conditionalFormatting>
  <conditionalFormatting sqref="E20:I20">
    <cfRule type="expression" dxfId="32" priority="21">
      <formula>E20&lt;&gt;""</formula>
    </cfRule>
  </conditionalFormatting>
  <conditionalFormatting sqref="H23:J23">
    <cfRule type="expression" dxfId="31" priority="18">
      <formula>H23&lt;&gt;""</formula>
    </cfRule>
  </conditionalFormatting>
  <conditionalFormatting sqref="J37">
    <cfRule type="expression" dxfId="30" priority="4">
      <formula>J37&lt;&gt;""</formula>
    </cfRule>
  </conditionalFormatting>
  <conditionalFormatting sqref="J28:Q28">
    <cfRule type="expression" dxfId="29" priority="10">
      <formula>J28&lt;&gt;""</formula>
    </cfRule>
  </conditionalFormatting>
  <conditionalFormatting sqref="K25">
    <cfRule type="expression" dxfId="28" priority="13">
      <formula>K25&lt;&gt;""</formula>
    </cfRule>
  </conditionalFormatting>
  <conditionalFormatting sqref="K16:R16">
    <cfRule type="expression" dxfId="27" priority="29">
      <formula>K16&lt;&gt;""</formula>
    </cfRule>
    <cfRule type="expression" priority="31">
      <formula>K16&lt;&gt;""</formula>
    </cfRule>
  </conditionalFormatting>
  <conditionalFormatting sqref="K20:R20">
    <cfRule type="expression" dxfId="26" priority="20">
      <formula>K20&lt;&gt;""</formula>
    </cfRule>
  </conditionalFormatting>
  <conditionalFormatting sqref="L31:L34">
    <cfRule type="expression" dxfId="25" priority="8">
      <formula>L31&lt;&gt;""</formula>
    </cfRule>
  </conditionalFormatting>
  <conditionalFormatting sqref="L37">
    <cfRule type="expression" dxfId="24" priority="3">
      <formula>L37&lt;&gt;""</formula>
    </cfRule>
  </conditionalFormatting>
  <conditionalFormatting sqref="L14:O15">
    <cfRule type="expression" dxfId="23" priority="33">
      <formula>L14&lt;&gt;""</formula>
    </cfRule>
    <cfRule type="expression" priority="34">
      <formula>L14&lt;&gt;""</formula>
    </cfRule>
    <cfRule type="expression" priority="37">
      <formula>$L$14&lt;&gt;""</formula>
    </cfRule>
  </conditionalFormatting>
  <conditionalFormatting sqref="L18:O19">
    <cfRule type="expression" dxfId="22" priority="24">
      <formula>L18&lt;&gt;""</formula>
    </cfRule>
    <cfRule type="expression" priority="25">
      <formula>L18&lt;&gt;""</formula>
    </cfRule>
  </conditionalFormatting>
  <conditionalFormatting sqref="N23">
    <cfRule type="expression" dxfId="21" priority="17">
      <formula>N23&lt;&gt;""</formula>
    </cfRule>
  </conditionalFormatting>
  <conditionalFormatting sqref="N25">
    <cfRule type="expression" priority="12">
      <formula>N25&lt;&gt;""</formula>
    </cfRule>
  </conditionalFormatting>
  <conditionalFormatting sqref="N31:N34">
    <cfRule type="expression" dxfId="20" priority="7">
      <formula>N31&lt;&gt;""</formula>
    </cfRule>
  </conditionalFormatting>
  <conditionalFormatting sqref="O37">
    <cfRule type="expression" dxfId="19" priority="2">
      <formula>O37&lt;&gt;""</formula>
    </cfRule>
  </conditionalFormatting>
  <conditionalFormatting sqref="P23">
    <cfRule type="expression" dxfId="18" priority="16">
      <formula>P23&lt;&gt;""</formula>
    </cfRule>
  </conditionalFormatting>
  <conditionalFormatting sqref="P25">
    <cfRule type="expression" dxfId="17" priority="11">
      <formula>P25&lt;&gt;""</formula>
    </cfRule>
  </conditionalFormatting>
  <conditionalFormatting sqref="Q31:Q34">
    <cfRule type="expression" dxfId="16" priority="6">
      <formula>Q31&lt;&gt;""</formula>
    </cfRule>
  </conditionalFormatting>
  <conditionalFormatting sqref="Q37">
    <cfRule type="expression" dxfId="15" priority="1">
      <formula>Q37&lt;&gt;""</formula>
    </cfRule>
  </conditionalFormatting>
  <conditionalFormatting sqref="Q18:R19">
    <cfRule type="expression" dxfId="14" priority="23">
      <formula>Q18&lt;&gt;""</formula>
    </cfRule>
  </conditionalFormatting>
  <pageMargins left="0.51181102362204722" right="0.51181102362204722" top="0.35433070866141736" bottom="0.15748031496062992" header="0.31496062992125984" footer="0.31496062992125984"/>
  <pageSetup paperSize="9" scale="9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B4282-DAAB-4C2B-8680-975AC1C8EED1}">
  <dimension ref="A1:AL44"/>
  <sheetViews>
    <sheetView view="pageBreakPreview" zoomScaleNormal="100" zoomScaleSheetLayoutView="100" workbookViewId="0">
      <selection activeCell="K15" sqref="K15"/>
    </sheetView>
  </sheetViews>
  <sheetFormatPr defaultRowHeight="13.5"/>
  <cols>
    <col min="1" max="5" width="9" style="38"/>
    <col min="6" max="6" width="3.375" style="38" bestFit="1" customWidth="1"/>
    <col min="7" max="8" width="3.25" style="38" bestFit="1" customWidth="1"/>
    <col min="9" max="10" width="13.875" style="38" customWidth="1"/>
    <col min="11" max="16384" width="9" style="38"/>
  </cols>
  <sheetData>
    <row r="1" spans="1:10" ht="20.25" customHeight="1">
      <c r="A1" s="115" t="s">
        <v>219</v>
      </c>
      <c r="B1" s="955" t="s">
        <v>220</v>
      </c>
      <c r="C1" s="956"/>
      <c r="D1" s="957"/>
      <c r="E1" s="116" t="s">
        <v>221</v>
      </c>
    </row>
    <row r="2" spans="1:10" ht="13.5" customHeight="1">
      <c r="A2" s="935"/>
      <c r="B2" s="914"/>
      <c r="C2" s="915"/>
      <c r="D2" s="902"/>
      <c r="E2" s="890"/>
    </row>
    <row r="3" spans="1:10" ht="13.5" customHeight="1">
      <c r="A3" s="935"/>
      <c r="B3" s="910"/>
      <c r="C3" s="911"/>
      <c r="D3" s="958"/>
      <c r="E3" s="890"/>
    </row>
    <row r="4" spans="1:10" ht="13.5" customHeight="1" thickBot="1">
      <c r="A4" s="936"/>
      <c r="B4" s="959"/>
      <c r="C4" s="960"/>
      <c r="D4" s="961"/>
      <c r="E4" s="891"/>
    </row>
    <row r="5" spans="1:10">
      <c r="A5" s="62"/>
      <c r="B5" s="1"/>
      <c r="C5" s="1"/>
      <c r="D5" s="1"/>
    </row>
    <row r="6" spans="1:10" ht="18.75" customHeight="1">
      <c r="A6" s="962" t="s">
        <v>222</v>
      </c>
      <c r="B6" s="962"/>
      <c r="C6" s="962"/>
      <c r="D6" s="962"/>
      <c r="E6" s="962"/>
      <c r="F6" s="962"/>
      <c r="G6" s="962"/>
      <c r="H6" s="962"/>
      <c r="I6" s="962"/>
      <c r="J6" s="962"/>
    </row>
    <row r="7" spans="1:10">
      <c r="A7" s="117"/>
      <c r="B7" s="1"/>
      <c r="C7" s="1"/>
      <c r="D7" s="1"/>
      <c r="H7" s="954" t="s">
        <v>216</v>
      </c>
      <c r="I7" s="954"/>
      <c r="J7" s="954"/>
    </row>
    <row r="8" spans="1:10">
      <c r="A8" s="118" t="s">
        <v>223</v>
      </c>
      <c r="B8" s="1"/>
      <c r="C8" s="1"/>
      <c r="D8" s="1"/>
      <c r="H8" s="119"/>
      <c r="I8" s="119"/>
      <c r="J8" s="119"/>
    </row>
    <row r="9" spans="1:10">
      <c r="A9" s="117"/>
      <c r="B9" s="1"/>
      <c r="C9" s="1"/>
      <c r="D9" s="1"/>
      <c r="H9" s="119"/>
      <c r="I9" s="119"/>
      <c r="J9" s="119"/>
    </row>
    <row r="10" spans="1:10" ht="14.25" thickBot="1">
      <c r="A10" s="118" t="s">
        <v>224</v>
      </c>
      <c r="B10" s="1"/>
      <c r="C10" s="1"/>
      <c r="D10" s="1"/>
    </row>
    <row r="11" spans="1:10" ht="20.25" customHeight="1">
      <c r="A11" s="941" t="s">
        <v>225</v>
      </c>
      <c r="B11" s="942"/>
      <c r="C11" s="942" t="s">
        <v>226</v>
      </c>
      <c r="D11" s="942"/>
      <c r="E11" s="942"/>
      <c r="F11" s="942"/>
      <c r="G11" s="942"/>
      <c r="H11" s="942"/>
      <c r="I11" s="942"/>
      <c r="J11" s="943"/>
    </row>
    <row r="12" spans="1:10" ht="20.25" customHeight="1">
      <c r="A12" s="906" t="s">
        <v>227</v>
      </c>
      <c r="B12" s="907"/>
      <c r="C12" s="929" t="s">
        <v>228</v>
      </c>
      <c r="D12" s="929"/>
      <c r="E12" s="929"/>
      <c r="F12" s="929"/>
      <c r="G12" s="929"/>
      <c r="H12" s="929"/>
      <c r="I12" s="929"/>
      <c r="J12" s="944"/>
    </row>
    <row r="13" spans="1:10" ht="20.25" customHeight="1">
      <c r="A13" s="906"/>
      <c r="B13" s="907"/>
      <c r="C13" s="945" t="s">
        <v>229</v>
      </c>
      <c r="D13" s="945"/>
      <c r="E13" s="945"/>
      <c r="F13" s="945"/>
      <c r="G13" s="945"/>
      <c r="H13" s="945"/>
      <c r="I13" s="945"/>
      <c r="J13" s="946"/>
    </row>
    <row r="14" spans="1:10" ht="20.25" customHeight="1">
      <c r="A14" s="906" t="s">
        <v>230</v>
      </c>
      <c r="B14" s="907"/>
      <c r="C14" s="949">
        <f>申請書入力用!D28</f>
        <v>0</v>
      </c>
      <c r="D14" s="950"/>
      <c r="E14" s="950"/>
      <c r="F14" s="950"/>
      <c r="G14" s="950"/>
      <c r="H14" s="950"/>
      <c r="I14" s="947">
        <f>申請書入力用!D29</f>
        <v>0</v>
      </c>
      <c r="J14" s="948"/>
    </row>
    <row r="15" spans="1:10" ht="20.25" customHeight="1">
      <c r="A15" s="906" t="s">
        <v>231</v>
      </c>
      <c r="B15" s="907"/>
      <c r="C15" s="951" t="s">
        <v>257</v>
      </c>
      <c r="D15" s="952"/>
      <c r="E15" s="952"/>
      <c r="F15" s="120" t="s">
        <v>102</v>
      </c>
      <c r="G15" s="120"/>
      <c r="H15" s="951" t="s">
        <v>257</v>
      </c>
      <c r="I15" s="952"/>
      <c r="J15" s="953"/>
    </row>
    <row r="16" spans="1:10" ht="20.25" customHeight="1">
      <c r="A16" s="928" t="s">
        <v>232</v>
      </c>
      <c r="B16" s="929"/>
      <c r="C16" s="920" t="str">
        <f>申請書入力用!D30</f>
        <v/>
      </c>
      <c r="D16" s="921"/>
      <c r="E16" s="921"/>
      <c r="F16" s="921"/>
      <c r="G16" s="921"/>
      <c r="H16" s="921"/>
      <c r="I16" s="921"/>
      <c r="J16" s="922"/>
    </row>
    <row r="17" spans="1:38" ht="20.25" customHeight="1">
      <c r="A17" s="923" t="s">
        <v>233</v>
      </c>
      <c r="B17" s="924"/>
      <c r="C17" s="925" t="str">
        <f>申請書入力用!F31</f>
        <v/>
      </c>
      <c r="D17" s="926"/>
      <c r="E17" s="926"/>
      <c r="F17" s="926"/>
      <c r="G17" s="926"/>
      <c r="H17" s="926"/>
      <c r="I17" s="926"/>
      <c r="J17" s="927"/>
    </row>
    <row r="18" spans="1:38" ht="20.25" customHeight="1">
      <c r="A18" s="906" t="s">
        <v>234</v>
      </c>
      <c r="B18" s="907"/>
      <c r="C18" s="914" t="s">
        <v>235</v>
      </c>
      <c r="D18" s="915"/>
      <c r="E18" s="908">
        <f>申請書入力用!F33</f>
        <v>0</v>
      </c>
      <c r="F18" s="908"/>
      <c r="G18" s="908"/>
      <c r="H18" s="908"/>
      <c r="I18" s="908"/>
      <c r="J18" s="909"/>
    </row>
    <row r="19" spans="1:38" ht="20.25" customHeight="1">
      <c r="A19" s="906"/>
      <c r="B19" s="907"/>
      <c r="C19" s="910" t="s">
        <v>236</v>
      </c>
      <c r="D19" s="911"/>
      <c r="E19" s="912">
        <f>申請書入力用!D32</f>
        <v>0</v>
      </c>
      <c r="F19" s="912"/>
      <c r="G19" s="912"/>
      <c r="H19" s="912"/>
      <c r="I19" s="912"/>
      <c r="J19" s="913"/>
    </row>
    <row r="20" spans="1:38" ht="20.25" customHeight="1">
      <c r="A20" s="906"/>
      <c r="B20" s="907"/>
      <c r="C20" s="910" t="s">
        <v>237</v>
      </c>
      <c r="D20" s="911"/>
      <c r="E20" s="912"/>
      <c r="F20" s="912"/>
      <c r="G20" s="912"/>
      <c r="H20" s="912"/>
      <c r="I20" s="912"/>
      <c r="J20" s="121" t="s">
        <v>99</v>
      </c>
    </row>
    <row r="21" spans="1:38" ht="20.25" customHeight="1">
      <c r="A21" s="906"/>
      <c r="B21" s="907"/>
      <c r="C21" s="892" t="s">
        <v>238</v>
      </c>
      <c r="D21" s="893"/>
      <c r="E21" s="899">
        <f>申請書入力用!E34</f>
        <v>0</v>
      </c>
      <c r="F21" s="899"/>
      <c r="G21" s="899"/>
      <c r="H21" s="899"/>
      <c r="I21" s="899"/>
      <c r="J21" s="900"/>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row>
    <row r="22" spans="1:38" ht="20.25" customHeight="1">
      <c r="A22" s="901" t="s">
        <v>239</v>
      </c>
      <c r="B22" s="902"/>
      <c r="C22" s="903"/>
      <c r="D22" s="903"/>
      <c r="E22" s="904"/>
      <c r="F22" s="904"/>
      <c r="G22" s="904"/>
      <c r="H22" s="904"/>
      <c r="I22" s="904"/>
      <c r="J22" s="905"/>
    </row>
    <row r="23" spans="1:38" ht="20.25" customHeight="1" thickBot="1">
      <c r="A23" s="894" t="s">
        <v>240</v>
      </c>
      <c r="B23" s="895"/>
      <c r="C23" s="896"/>
      <c r="D23" s="897"/>
      <c r="E23" s="897"/>
      <c r="F23" s="897"/>
      <c r="G23" s="897"/>
      <c r="H23" s="897"/>
      <c r="I23" s="897"/>
      <c r="J23" s="898"/>
    </row>
    <row r="24" spans="1:38" ht="20.25" customHeight="1">
      <c r="A24" s="122"/>
      <c r="B24" s="122"/>
      <c r="C24" s="97"/>
      <c r="D24" s="97"/>
      <c r="E24" s="97"/>
      <c r="F24" s="97"/>
      <c r="G24" s="97"/>
      <c r="H24" s="97"/>
      <c r="I24" s="97"/>
      <c r="J24" s="97"/>
    </row>
    <row r="25" spans="1:38" ht="20.25" customHeight="1" thickBot="1">
      <c r="A25" s="118" t="s">
        <v>251</v>
      </c>
      <c r="B25" s="1"/>
      <c r="C25" s="1"/>
      <c r="D25" s="1"/>
    </row>
    <row r="26" spans="1:38" ht="20.25" customHeight="1">
      <c r="A26" s="115" t="s">
        <v>252</v>
      </c>
      <c r="B26" s="126" t="s">
        <v>253</v>
      </c>
      <c r="C26" s="126" t="s">
        <v>254</v>
      </c>
      <c r="D26" s="116" t="s">
        <v>255</v>
      </c>
    </row>
    <row r="27" spans="1:38" ht="13.5" customHeight="1">
      <c r="A27" s="935"/>
      <c r="B27" s="937"/>
      <c r="C27" s="929"/>
      <c r="D27" s="890"/>
    </row>
    <row r="28" spans="1:38" ht="13.5" customHeight="1">
      <c r="A28" s="935"/>
      <c r="B28" s="937"/>
      <c r="C28" s="939"/>
      <c r="D28" s="890"/>
    </row>
    <row r="29" spans="1:38" ht="13.5" customHeight="1" thickBot="1">
      <c r="A29" s="936"/>
      <c r="B29" s="938"/>
      <c r="C29" s="940"/>
      <c r="D29" s="891"/>
    </row>
    <row r="30" spans="1:38" ht="13.5" customHeight="1">
      <c r="A30" s="129"/>
      <c r="B30" s="129"/>
      <c r="C30" s="130"/>
      <c r="D30" s="129"/>
    </row>
    <row r="31" spans="1:38" ht="20.25" customHeight="1" thickBot="1">
      <c r="A31" s="930" t="s">
        <v>241</v>
      </c>
      <c r="B31" s="930"/>
      <c r="C31" s="930"/>
      <c r="D31" s="930"/>
      <c r="E31" s="930"/>
      <c r="F31" s="930"/>
      <c r="G31" s="930"/>
      <c r="H31" s="930"/>
      <c r="I31" s="930"/>
      <c r="J31" s="930"/>
    </row>
    <row r="32" spans="1:38" ht="20.25" customHeight="1">
      <c r="A32" s="123" t="s">
        <v>242</v>
      </c>
      <c r="B32" s="1"/>
      <c r="C32" s="1"/>
      <c r="D32" s="1"/>
      <c r="H32" s="919" t="s">
        <v>243</v>
      </c>
      <c r="I32" s="919"/>
      <c r="J32" s="919"/>
    </row>
    <row r="33" spans="1:10" ht="20.25" customHeight="1">
      <c r="A33" s="931"/>
      <c r="B33" s="933">
        <f>IF(E19="","",E19)</f>
        <v>0</v>
      </c>
      <c r="C33" s="934"/>
      <c r="D33" s="934"/>
      <c r="E33" s="38" t="s">
        <v>244</v>
      </c>
    </row>
    <row r="34" spans="1:10" ht="20.25" customHeight="1" thickBot="1">
      <c r="A34" s="932"/>
      <c r="B34" s="1"/>
      <c r="C34" s="1"/>
      <c r="D34" s="1"/>
    </row>
    <row r="35" spans="1:10" ht="20.25" customHeight="1">
      <c r="A35" s="118"/>
      <c r="B35" s="1"/>
      <c r="C35" s="1"/>
      <c r="D35" s="1"/>
      <c r="E35" s="918" t="s">
        <v>245</v>
      </c>
      <c r="F35" s="918"/>
      <c r="G35" s="918"/>
      <c r="H35" s="918"/>
      <c r="I35" s="918"/>
      <c r="J35" s="38" t="s">
        <v>99</v>
      </c>
    </row>
    <row r="36" spans="1:10" ht="20.25" customHeight="1">
      <c r="A36" s="118" t="s">
        <v>246</v>
      </c>
      <c r="B36" s="1"/>
      <c r="C36" s="1"/>
      <c r="D36" s="1"/>
    </row>
    <row r="37" spans="1:10" ht="13.5" customHeight="1">
      <c r="A37" s="118"/>
      <c r="B37" s="1"/>
      <c r="C37" s="1"/>
      <c r="D37" s="1"/>
    </row>
    <row r="38" spans="1:10" ht="20.25" customHeight="1">
      <c r="A38" s="916" t="s">
        <v>247</v>
      </c>
      <c r="B38" s="916"/>
      <c r="C38" s="917" t="str">
        <f>C15</f>
        <v>令和　　年　　月　　日</v>
      </c>
      <c r="D38" s="917"/>
      <c r="E38" s="917"/>
      <c r="F38" s="918" t="s">
        <v>102</v>
      </c>
      <c r="G38" s="918"/>
      <c r="H38" s="919" t="str">
        <f>H15</f>
        <v>令和　　年　　月　　日</v>
      </c>
      <c r="I38" s="919"/>
      <c r="J38" s="919"/>
    </row>
    <row r="39" spans="1:10" ht="13.5" customHeight="1">
      <c r="A39" s="118"/>
      <c r="B39" s="1"/>
      <c r="C39" s="1"/>
      <c r="D39" s="1"/>
    </row>
    <row r="40" spans="1:10" ht="20.25" customHeight="1">
      <c r="A40" s="118" t="s">
        <v>248</v>
      </c>
      <c r="B40" s="1"/>
      <c r="C40" s="1"/>
      <c r="D40" s="1"/>
    </row>
    <row r="41" spans="1:10" ht="20.25" customHeight="1">
      <c r="A41" s="124" t="s">
        <v>249</v>
      </c>
      <c r="B41" s="1"/>
      <c r="C41" s="1"/>
      <c r="D41" s="1"/>
    </row>
    <row r="42" spans="1:10" ht="20.25" customHeight="1">
      <c r="A42" s="125" t="s">
        <v>250</v>
      </c>
      <c r="B42" s="1"/>
      <c r="C42" s="1"/>
      <c r="D42" s="1"/>
    </row>
    <row r="43" spans="1:10" ht="13.5" customHeight="1">
      <c r="A43" s="118"/>
      <c r="B43" s="1"/>
      <c r="C43" s="1"/>
      <c r="D43" s="1"/>
    </row>
    <row r="44" spans="1:10">
      <c r="A44" s="118"/>
      <c r="B44" s="1"/>
      <c r="C44" s="1"/>
      <c r="D44" s="1"/>
    </row>
  </sheetData>
  <sheetProtection algorithmName="SHA-512" hashValue="aaE8FAClZ9QwzYhBBwCbh1Zm5jAOJWsinW5z8rvQ7sVAGxleRTP3IO6PwtixCoOhfrV/d+jla/GFVAIcci1vJg==" saltValue="nmVqAuwf4CjbQax3TUCA1A==" spinCount="100000" sheet="1" scenarios="1"/>
  <mergeCells count="47">
    <mergeCell ref="H7:J7"/>
    <mergeCell ref="B1:D1"/>
    <mergeCell ref="A2:A4"/>
    <mergeCell ref="B2:D4"/>
    <mergeCell ref="E2:E4"/>
    <mergeCell ref="A6:J6"/>
    <mergeCell ref="A14:B14"/>
    <mergeCell ref="I14:J14"/>
    <mergeCell ref="C14:H14"/>
    <mergeCell ref="A15:B15"/>
    <mergeCell ref="C15:E15"/>
    <mergeCell ref="H15:J15"/>
    <mergeCell ref="A11:B11"/>
    <mergeCell ref="C11:J11"/>
    <mergeCell ref="A12:B13"/>
    <mergeCell ref="C12:J12"/>
    <mergeCell ref="C13:J13"/>
    <mergeCell ref="A38:B38"/>
    <mergeCell ref="C38:E38"/>
    <mergeCell ref="F38:G38"/>
    <mergeCell ref="H38:J38"/>
    <mergeCell ref="C16:J16"/>
    <mergeCell ref="A17:B17"/>
    <mergeCell ref="C17:J17"/>
    <mergeCell ref="A16:B16"/>
    <mergeCell ref="A31:J31"/>
    <mergeCell ref="A33:A34"/>
    <mergeCell ref="B33:D33"/>
    <mergeCell ref="H32:J32"/>
    <mergeCell ref="E35:I35"/>
    <mergeCell ref="A27:A29"/>
    <mergeCell ref="B27:B29"/>
    <mergeCell ref="C27:C29"/>
    <mergeCell ref="D27:D29"/>
    <mergeCell ref="C21:D21"/>
    <mergeCell ref="A23:B23"/>
    <mergeCell ref="C23:J23"/>
    <mergeCell ref="E21:J21"/>
    <mergeCell ref="A22:B22"/>
    <mergeCell ref="C22:J22"/>
    <mergeCell ref="A18:B21"/>
    <mergeCell ref="E18:J18"/>
    <mergeCell ref="C19:D19"/>
    <mergeCell ref="E19:J19"/>
    <mergeCell ref="C20:D20"/>
    <mergeCell ref="E20:I20"/>
    <mergeCell ref="C18:D18"/>
  </mergeCells>
  <phoneticPr fontId="1"/>
  <conditionalFormatting sqref="C14:H14">
    <cfRule type="containsBlanks" dxfId="13" priority="13">
      <formula>LEN(TRIM(C14))=0</formula>
    </cfRule>
  </conditionalFormatting>
  <conditionalFormatting sqref="C22:J22">
    <cfRule type="expression" dxfId="12" priority="4">
      <formula>$C$22=""</formula>
    </cfRule>
  </conditionalFormatting>
  <conditionalFormatting sqref="C22:J23">
    <cfRule type="expression" dxfId="11" priority="1">
      <formula>C22&lt;&gt;""</formula>
    </cfRule>
  </conditionalFormatting>
  <conditionalFormatting sqref="C23:J23">
    <cfRule type="expression" dxfId="10" priority="3">
      <formula>$C$23=""</formula>
    </cfRule>
  </conditionalFormatting>
  <conditionalFormatting sqref="E20:I20">
    <cfRule type="expression" dxfId="9" priority="2">
      <formula>E20&lt;&gt;""</formula>
    </cfRule>
    <cfRule type="expression" dxfId="8" priority="7">
      <formula>$E$20=""</formula>
    </cfRule>
  </conditionalFormatting>
  <conditionalFormatting sqref="E18:J18">
    <cfRule type="expression" dxfId="7" priority="9">
      <formula>$E$18=""</formula>
    </cfRule>
  </conditionalFormatting>
  <conditionalFormatting sqref="E19:J19">
    <cfRule type="expression" dxfId="6" priority="8">
      <formula>$E$19=""</formula>
    </cfRule>
  </conditionalFormatting>
  <conditionalFormatting sqref="E21:J21">
    <cfRule type="expression" dxfId="5" priority="6">
      <formula>$E$21=""</formula>
    </cfRule>
  </conditionalFormatting>
  <conditionalFormatting sqref="H7:J7">
    <cfRule type="containsBlanks" dxfId="4" priority="14">
      <formula>LEN(TRIM(H7))=0</formula>
    </cfRule>
    <cfRule type="containsBlanks" dxfId="3" priority="15">
      <formula>LEN(TRIM(H7))=0</formula>
    </cfRule>
  </conditionalFormatting>
  <pageMargins left="0.70866141732283472" right="0.51181102362204722" top="0.55118110236220474" bottom="0.35433070866141736" header="0.31496062992125984" footer="0.31496062992125984"/>
  <pageSetup paperSize="9" scale="109"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00800-0814-4443-8E59-050746174E57}">
  <dimension ref="A1:AF47"/>
  <sheetViews>
    <sheetView view="pageBreakPreview" topLeftCell="A16" zoomScale="115" zoomScaleNormal="100" zoomScaleSheetLayoutView="115" workbookViewId="0">
      <selection activeCell="S18" sqref="S18"/>
    </sheetView>
  </sheetViews>
  <sheetFormatPr defaultRowHeight="13.5"/>
  <cols>
    <col min="1" max="1" width="10" style="1" customWidth="1"/>
    <col min="2" max="16" width="5.125" style="1" customWidth="1"/>
    <col min="17" max="17" width="5.625" style="1" customWidth="1"/>
    <col min="18" max="16384" width="9" style="1"/>
  </cols>
  <sheetData>
    <row r="1" spans="1:18" ht="27" customHeight="1">
      <c r="A1" s="1004" t="s">
        <v>170</v>
      </c>
      <c r="B1" s="1004"/>
      <c r="C1" s="1004"/>
      <c r="D1" s="1004"/>
      <c r="E1" s="1004"/>
      <c r="F1" s="1004"/>
      <c r="G1" s="1004"/>
      <c r="H1" s="1004"/>
      <c r="I1" s="1004"/>
      <c r="J1" s="1004"/>
      <c r="K1" s="1004"/>
      <c r="L1" s="1004"/>
      <c r="M1" s="1004"/>
      <c r="N1" s="1004"/>
      <c r="O1" s="1004"/>
      <c r="P1" s="1004"/>
      <c r="Q1" s="61"/>
      <c r="R1" s="61"/>
    </row>
    <row r="2" spans="1:18" ht="27" customHeight="1">
      <c r="A2" s="1004" t="s">
        <v>171</v>
      </c>
      <c r="B2" s="1004"/>
      <c r="C2" s="1004"/>
      <c r="D2" s="1004"/>
      <c r="E2" s="1004"/>
      <c r="F2" s="1004"/>
      <c r="G2" s="1004"/>
      <c r="H2" s="1004"/>
      <c r="I2" s="1004"/>
      <c r="J2" s="1004"/>
      <c r="K2" s="1004"/>
      <c r="L2" s="1004"/>
      <c r="M2" s="1004"/>
      <c r="N2" s="1004"/>
      <c r="O2" s="1004"/>
      <c r="P2" s="1004"/>
      <c r="Q2" s="61"/>
      <c r="R2" s="61"/>
    </row>
    <row r="3" spans="1:18" ht="13.5" customHeight="1">
      <c r="A3" s="247"/>
      <c r="B3" s="247"/>
      <c r="C3" s="247"/>
      <c r="D3" s="247"/>
      <c r="E3" s="247"/>
      <c r="F3" s="247"/>
      <c r="G3" s="247"/>
      <c r="H3" s="247"/>
      <c r="I3" s="247"/>
      <c r="J3" s="247"/>
      <c r="K3" s="247"/>
      <c r="L3" s="38"/>
      <c r="M3" s="38"/>
      <c r="N3" s="38"/>
      <c r="O3" s="38"/>
      <c r="P3" s="38"/>
    </row>
    <row r="4" spans="1:18" ht="13.5" customHeight="1">
      <c r="A4" s="248"/>
      <c r="B4" s="248"/>
      <c r="C4" s="248"/>
      <c r="D4" s="248"/>
      <c r="E4" s="248"/>
      <c r="F4" s="248"/>
      <c r="G4" s="248"/>
      <c r="H4" s="248"/>
      <c r="I4" s="248"/>
      <c r="J4" s="38"/>
      <c r="K4" s="38"/>
      <c r="L4" s="917" t="s">
        <v>166</v>
      </c>
      <c r="M4" s="917"/>
      <c r="N4" s="917"/>
      <c r="O4" s="917"/>
      <c r="P4" s="917"/>
    </row>
    <row r="5" spans="1:18" ht="13.5" customHeight="1">
      <c r="A5" s="247"/>
      <c r="B5" s="247"/>
      <c r="C5" s="247"/>
      <c r="D5" s="247"/>
      <c r="E5" s="247"/>
      <c r="F5" s="247"/>
      <c r="G5" s="247"/>
      <c r="H5" s="247"/>
      <c r="I5" s="247"/>
      <c r="J5" s="247"/>
      <c r="K5" s="247"/>
      <c r="L5" s="38"/>
      <c r="M5" s="38"/>
      <c r="N5" s="38"/>
      <c r="O5" s="38"/>
      <c r="P5" s="38"/>
    </row>
    <row r="6" spans="1:18" ht="13.5" customHeight="1">
      <c r="A6" s="247" t="s">
        <v>172</v>
      </c>
      <c r="B6" s="247"/>
      <c r="C6" s="247"/>
      <c r="D6" s="247"/>
      <c r="E6" s="247"/>
      <c r="F6" s="247"/>
      <c r="G6" s="247"/>
      <c r="H6" s="247"/>
      <c r="I6" s="247"/>
      <c r="J6" s="247"/>
      <c r="K6" s="247"/>
      <c r="L6" s="38"/>
      <c r="M6" s="38"/>
      <c r="N6" s="38"/>
      <c r="O6" s="38"/>
      <c r="P6" s="38"/>
    </row>
    <row r="7" spans="1:18" ht="13.5" customHeight="1">
      <c r="A7" s="247" t="s">
        <v>173</v>
      </c>
      <c r="B7" s="247"/>
      <c r="C7" s="247"/>
      <c r="D7" s="247"/>
      <c r="E7" s="247"/>
      <c r="F7" s="247"/>
      <c r="G7" s="247"/>
      <c r="H7" s="247"/>
      <c r="I7" s="247"/>
      <c r="J7" s="247"/>
      <c r="K7" s="247"/>
      <c r="L7" s="38"/>
      <c r="M7" s="38"/>
      <c r="N7" s="38"/>
      <c r="O7" s="38"/>
      <c r="P7" s="38"/>
    </row>
    <row r="8" spans="1:18" ht="13.5" customHeight="1">
      <c r="A8" s="247"/>
      <c r="B8" s="247"/>
      <c r="C8" s="247"/>
      <c r="D8" s="247"/>
      <c r="E8" s="247"/>
      <c r="F8" s="247"/>
      <c r="G8" s="247"/>
      <c r="H8" s="247"/>
      <c r="I8" s="247"/>
      <c r="J8" s="247"/>
      <c r="K8" s="247"/>
      <c r="L8" s="38"/>
      <c r="M8" s="38"/>
      <c r="N8" s="38"/>
      <c r="O8" s="38"/>
      <c r="P8" s="38"/>
    </row>
    <row r="9" spans="1:18" ht="20.25" customHeight="1">
      <c r="A9" s="247"/>
      <c r="B9" s="247"/>
      <c r="C9" s="247"/>
      <c r="D9" s="247"/>
      <c r="E9" s="247"/>
      <c r="F9" s="247"/>
      <c r="G9" s="918" t="s">
        <v>98</v>
      </c>
      <c r="H9" s="918"/>
      <c r="I9" s="1005"/>
      <c r="J9" s="1005"/>
      <c r="K9" s="1005"/>
      <c r="L9" s="1005"/>
      <c r="M9" s="1005"/>
      <c r="N9" s="1005"/>
      <c r="O9" s="1005"/>
      <c r="P9" s="1005"/>
    </row>
    <row r="10" spans="1:18" ht="20.25" customHeight="1">
      <c r="A10" s="247"/>
      <c r="B10" s="247"/>
      <c r="C10" s="247"/>
      <c r="D10" s="247"/>
      <c r="E10" s="247"/>
      <c r="F10" s="247"/>
      <c r="G10" s="918" t="s">
        <v>174</v>
      </c>
      <c r="H10" s="918"/>
      <c r="I10" s="1006"/>
      <c r="J10" s="1006"/>
      <c r="K10" s="1006"/>
      <c r="L10" s="1006"/>
      <c r="M10" s="1006"/>
      <c r="N10" s="1006"/>
      <c r="O10" s="1006"/>
      <c r="P10" s="1006"/>
      <c r="Q10" s="62"/>
    </row>
    <row r="11" spans="1:18" ht="20.25" customHeight="1">
      <c r="A11" s="247"/>
      <c r="B11" s="247"/>
      <c r="C11" s="247"/>
      <c r="D11" s="247"/>
      <c r="E11" s="247"/>
      <c r="F11" s="247"/>
      <c r="G11" s="918" t="s">
        <v>175</v>
      </c>
      <c r="H11" s="918"/>
      <c r="I11" s="1007"/>
      <c r="J11" s="1007"/>
      <c r="K11" s="1007"/>
      <c r="L11" s="1007"/>
      <c r="M11" s="1007"/>
      <c r="N11" s="1007"/>
      <c r="O11" s="1007"/>
      <c r="P11" s="1007"/>
    </row>
    <row r="12" spans="1:18" ht="20.25" customHeight="1">
      <c r="A12" s="247"/>
      <c r="B12" s="247"/>
      <c r="C12" s="247"/>
      <c r="D12" s="247"/>
      <c r="E12" s="247"/>
      <c r="F12" s="247"/>
      <c r="G12" s="976" t="s">
        <v>176</v>
      </c>
      <c r="H12" s="976"/>
      <c r="I12" s="977"/>
      <c r="J12" s="977"/>
      <c r="K12" s="977"/>
      <c r="L12" s="977"/>
      <c r="M12" s="977"/>
      <c r="N12" s="977"/>
      <c r="O12" s="977"/>
      <c r="P12" s="979" t="s">
        <v>99</v>
      </c>
    </row>
    <row r="13" spans="1:18" ht="20.25" customHeight="1">
      <c r="A13" s="247"/>
      <c r="B13" s="247"/>
      <c r="C13" s="247"/>
      <c r="D13" s="247"/>
      <c r="E13" s="247"/>
      <c r="F13" s="247"/>
      <c r="G13" s="976"/>
      <c r="H13" s="976"/>
      <c r="I13" s="978"/>
      <c r="J13" s="978"/>
      <c r="K13" s="978"/>
      <c r="L13" s="978"/>
      <c r="M13" s="978"/>
      <c r="N13" s="978"/>
      <c r="O13" s="978"/>
      <c r="P13" s="980"/>
    </row>
    <row r="14" spans="1:18" ht="13.5" customHeight="1">
      <c r="A14" s="247"/>
      <c r="B14" s="247"/>
      <c r="C14" s="247"/>
      <c r="D14" s="247"/>
      <c r="E14" s="247"/>
      <c r="F14" s="247"/>
      <c r="G14" s="247"/>
      <c r="H14" s="247"/>
      <c r="I14" s="247"/>
      <c r="J14" s="247"/>
      <c r="K14" s="247"/>
      <c r="L14" s="38"/>
      <c r="M14" s="38"/>
      <c r="N14" s="38"/>
      <c r="O14" s="38"/>
      <c r="P14" s="38"/>
    </row>
    <row r="15" spans="1:18" ht="13.5" customHeight="1">
      <c r="A15" s="247" t="s">
        <v>177</v>
      </c>
      <c r="B15" s="247"/>
      <c r="C15" s="247"/>
      <c r="D15" s="247"/>
      <c r="E15" s="247"/>
      <c r="F15" s="247"/>
      <c r="G15" s="247"/>
      <c r="H15" s="247"/>
      <c r="I15" s="247"/>
      <c r="J15" s="247"/>
      <c r="K15" s="247"/>
      <c r="L15" s="38"/>
      <c r="M15" s="38"/>
      <c r="N15" s="38"/>
      <c r="O15" s="38"/>
      <c r="P15" s="38"/>
    </row>
    <row r="16" spans="1:18" ht="13.5" customHeight="1">
      <c r="A16" s="1001" t="s">
        <v>178</v>
      </c>
      <c r="B16" s="1001"/>
      <c r="C16" s="1001"/>
      <c r="D16" s="1001"/>
      <c r="E16" s="1001"/>
      <c r="F16" s="1001"/>
      <c r="G16" s="1001"/>
      <c r="H16" s="1001"/>
      <c r="I16" s="1001"/>
      <c r="J16" s="1001"/>
      <c r="K16" s="1001"/>
      <c r="L16" s="1001"/>
      <c r="M16" s="1001"/>
      <c r="N16" s="1001"/>
      <c r="O16" s="1001"/>
      <c r="P16" s="1001"/>
    </row>
    <row r="17" spans="1:32" ht="20.25" customHeight="1" thickBot="1">
      <c r="A17" s="247" t="s">
        <v>179</v>
      </c>
      <c r="B17" s="247"/>
      <c r="C17" s="247"/>
      <c r="D17" s="247"/>
      <c r="E17" s="247"/>
      <c r="F17" s="247"/>
      <c r="G17" s="247"/>
      <c r="H17" s="247"/>
      <c r="I17" s="247"/>
      <c r="J17" s="247"/>
      <c r="K17" s="247"/>
      <c r="L17" s="38"/>
      <c r="M17" s="38"/>
      <c r="N17" s="38"/>
      <c r="O17" s="38"/>
      <c r="P17" s="38"/>
    </row>
    <row r="18" spans="1:32" ht="20.25" customHeight="1">
      <c r="A18" s="988" t="s">
        <v>180</v>
      </c>
      <c r="B18" s="989"/>
      <c r="C18" s="995">
        <f>申請書入力用!D28</f>
        <v>0</v>
      </c>
      <c r="D18" s="996"/>
      <c r="E18" s="996"/>
      <c r="F18" s="996"/>
      <c r="G18" s="996"/>
      <c r="H18" s="996"/>
      <c r="I18" s="996"/>
      <c r="J18" s="996"/>
      <c r="K18" s="997"/>
      <c r="L18" s="993">
        <f>申請書入力用!D29</f>
        <v>0</v>
      </c>
      <c r="M18" s="994"/>
      <c r="N18" s="994"/>
      <c r="O18" s="994"/>
      <c r="P18" s="249" t="s">
        <v>102</v>
      </c>
    </row>
    <row r="19" spans="1:32" ht="20.25" customHeight="1">
      <c r="A19" s="983"/>
      <c r="B19" s="984"/>
      <c r="C19" s="998"/>
      <c r="D19" s="999"/>
      <c r="E19" s="999"/>
      <c r="F19" s="999"/>
      <c r="G19" s="999"/>
      <c r="H19" s="999"/>
      <c r="I19" s="999"/>
      <c r="J19" s="999"/>
      <c r="K19" s="1000"/>
      <c r="L19" s="250"/>
      <c r="M19" s="42" t="s">
        <v>103</v>
      </c>
      <c r="N19" s="251"/>
      <c r="O19" s="42" t="s">
        <v>104</v>
      </c>
      <c r="P19" s="63" t="s">
        <v>181</v>
      </c>
    </row>
    <row r="20" spans="1:32" ht="27" customHeight="1">
      <c r="A20" s="983"/>
      <c r="B20" s="984"/>
      <c r="C20" s="990" t="str">
        <f>申請書入力用!D30</f>
        <v/>
      </c>
      <c r="D20" s="991"/>
      <c r="E20" s="991"/>
      <c r="F20" s="991"/>
      <c r="G20" s="991"/>
      <c r="H20" s="991"/>
      <c r="I20" s="991"/>
      <c r="J20" s="991"/>
      <c r="K20" s="991"/>
      <c r="L20" s="991"/>
      <c r="M20" s="991"/>
      <c r="N20" s="991"/>
      <c r="O20" s="991"/>
      <c r="P20" s="992"/>
    </row>
    <row r="21" spans="1:32" ht="27" customHeight="1">
      <c r="A21" s="983" t="s">
        <v>182</v>
      </c>
      <c r="B21" s="984"/>
      <c r="C21" s="985">
        <f>申請書入力用!D32</f>
        <v>0</v>
      </c>
      <c r="D21" s="986"/>
      <c r="E21" s="986"/>
      <c r="F21" s="986"/>
      <c r="G21" s="986"/>
      <c r="H21" s="986"/>
      <c r="I21" s="986"/>
      <c r="J21" s="986"/>
      <c r="K21" s="986"/>
      <c r="L21" s="986"/>
      <c r="M21" s="986"/>
      <c r="N21" s="986"/>
      <c r="O21" s="986"/>
      <c r="P21" s="987"/>
    </row>
    <row r="22" spans="1:32" ht="27" customHeight="1">
      <c r="A22" s="1002" t="s">
        <v>214</v>
      </c>
      <c r="B22" s="1003"/>
      <c r="C22" s="1008">
        <f>申請書入力用!D20</f>
        <v>0</v>
      </c>
      <c r="D22" s="1009"/>
      <c r="E22" s="1009"/>
      <c r="F22" s="1009"/>
      <c r="G22" s="1009"/>
      <c r="H22" s="1009"/>
      <c r="I22" s="1009"/>
      <c r="J22" s="1009"/>
      <c r="K22" s="1009"/>
      <c r="L22" s="1009"/>
      <c r="M22" s="1009"/>
      <c r="N22" s="1009"/>
      <c r="O22" s="1009"/>
      <c r="P22" s="1010"/>
    </row>
    <row r="23" spans="1:32" ht="27" customHeight="1">
      <c r="A23" s="1002" t="s">
        <v>183</v>
      </c>
      <c r="B23" s="1003"/>
      <c r="C23" s="1011">
        <f>申請書入力用!D8</f>
        <v>0</v>
      </c>
      <c r="D23" s="1012"/>
      <c r="E23" s="1012"/>
      <c r="F23" s="1012"/>
      <c r="G23" s="1012"/>
      <c r="H23" s="1012"/>
      <c r="I23" s="252" t="s">
        <v>127</v>
      </c>
      <c r="J23" s="1013">
        <f>申請書入力用!D9</f>
        <v>0</v>
      </c>
      <c r="K23" s="1014"/>
      <c r="L23" s="1014"/>
      <c r="M23" s="1014"/>
      <c r="N23" s="1014"/>
      <c r="O23" s="1014"/>
      <c r="P23" s="253" t="s">
        <v>128</v>
      </c>
    </row>
    <row r="24" spans="1:32" ht="27" customHeight="1" thickBot="1">
      <c r="A24" s="1015" t="s">
        <v>184</v>
      </c>
      <c r="B24" s="1016"/>
      <c r="C24" s="1017" t="s">
        <v>185</v>
      </c>
      <c r="D24" s="1018"/>
      <c r="E24" s="1018"/>
      <c r="F24" s="1018"/>
      <c r="G24" s="1018"/>
      <c r="H24" s="254">
        <f>申請書入力用!I29</f>
        <v>0</v>
      </c>
      <c r="I24" s="1019" t="s">
        <v>101</v>
      </c>
      <c r="J24" s="1019"/>
      <c r="K24" s="1019"/>
      <c r="L24" s="1019"/>
      <c r="M24" s="1019"/>
      <c r="N24" s="1019"/>
      <c r="O24" s="1019"/>
      <c r="P24" s="1020"/>
    </row>
    <row r="25" spans="1:32" ht="13.5" customHeight="1">
      <c r="A25" s="247"/>
      <c r="B25" s="247"/>
      <c r="C25" s="247"/>
      <c r="D25" s="247"/>
      <c r="E25" s="247"/>
      <c r="F25" s="247"/>
      <c r="G25" s="247"/>
      <c r="H25" s="247"/>
      <c r="I25" s="247"/>
      <c r="J25" s="247"/>
      <c r="K25" s="247"/>
      <c r="L25" s="38"/>
      <c r="M25" s="38"/>
      <c r="N25" s="38"/>
      <c r="O25" s="38"/>
      <c r="P25" s="38"/>
    </row>
    <row r="26" spans="1:32" ht="20.25" customHeight="1" thickBot="1">
      <c r="A26" s="247" t="s">
        <v>186</v>
      </c>
      <c r="B26" s="247"/>
      <c r="C26" s="247"/>
      <c r="D26" s="247"/>
      <c r="E26" s="247"/>
      <c r="F26" s="247"/>
      <c r="G26" s="247"/>
      <c r="H26" s="247"/>
      <c r="I26" s="247"/>
      <c r="J26" s="247"/>
      <c r="K26" s="247"/>
      <c r="L26" s="38"/>
      <c r="M26" s="38"/>
      <c r="N26" s="38"/>
      <c r="O26" s="38"/>
      <c r="P26" s="38"/>
    </row>
    <row r="27" spans="1:32" ht="20.25" customHeight="1" thickBot="1">
      <c r="A27" s="255"/>
      <c r="B27" s="1021" t="s">
        <v>405</v>
      </c>
      <c r="C27" s="1022"/>
      <c r="D27" s="256" t="s">
        <v>187</v>
      </c>
      <c r="E27" s="981">
        <v>8000</v>
      </c>
      <c r="F27" s="981"/>
      <c r="G27" s="257" t="s">
        <v>188</v>
      </c>
      <c r="H27" s="257"/>
      <c r="I27" s="257" t="s">
        <v>189</v>
      </c>
      <c r="J27" s="982" t="str">
        <f>IF(H27="","",E27*H27)</f>
        <v/>
      </c>
      <c r="K27" s="981"/>
      <c r="L27" s="981"/>
      <c r="M27" s="981"/>
      <c r="N27" s="981"/>
      <c r="O27" s="981"/>
      <c r="P27" s="258" t="s">
        <v>105</v>
      </c>
    </row>
    <row r="28" spans="1:32" ht="20.25" customHeight="1" thickBot="1">
      <c r="A28" s="255"/>
      <c r="B28" s="1021" t="s">
        <v>406</v>
      </c>
      <c r="C28" s="1022"/>
      <c r="D28" s="259" t="s">
        <v>187</v>
      </c>
      <c r="E28" s="981">
        <v>10000</v>
      </c>
      <c r="F28" s="981"/>
      <c r="G28" s="257" t="s">
        <v>188</v>
      </c>
      <c r="H28" s="257"/>
      <c r="I28" s="260" t="s">
        <v>390</v>
      </c>
      <c r="J28" s="982" t="str">
        <f>IF(H28="","",E28*H28)</f>
        <v/>
      </c>
      <c r="K28" s="981"/>
      <c r="L28" s="981"/>
      <c r="M28" s="981"/>
      <c r="N28" s="981"/>
      <c r="O28" s="981"/>
      <c r="P28" s="258" t="s">
        <v>392</v>
      </c>
    </row>
    <row r="29" spans="1:32" ht="20.25" customHeight="1" thickBot="1">
      <c r="A29" s="255"/>
      <c r="B29" s="1037" t="s">
        <v>407</v>
      </c>
      <c r="C29" s="1038"/>
      <c r="D29" s="259" t="s">
        <v>187</v>
      </c>
      <c r="E29" s="981">
        <v>15000</v>
      </c>
      <c r="F29" s="981"/>
      <c r="G29" s="257" t="s">
        <v>188</v>
      </c>
      <c r="H29" s="257"/>
      <c r="I29" s="260" t="s">
        <v>404</v>
      </c>
      <c r="J29" s="982" t="str">
        <f>IF(H29="","",E29*H29)</f>
        <v/>
      </c>
      <c r="K29" s="981"/>
      <c r="L29" s="981"/>
      <c r="M29" s="981"/>
      <c r="N29" s="981"/>
      <c r="O29" s="981"/>
      <c r="P29" s="258" t="s">
        <v>392</v>
      </c>
    </row>
    <row r="30" spans="1:32" ht="13.5" customHeight="1">
      <c r="A30" s="255"/>
      <c r="B30" s="261"/>
      <c r="C30" s="261"/>
      <c r="D30" s="975" t="s">
        <v>391</v>
      </c>
      <c r="E30" s="975"/>
      <c r="F30" s="975"/>
      <c r="G30" s="975"/>
      <c r="H30" s="975"/>
      <c r="I30" s="975"/>
      <c r="J30" s="975"/>
      <c r="K30" s="975"/>
      <c r="L30" s="975"/>
      <c r="M30" s="975"/>
      <c r="N30" s="975"/>
      <c r="O30" s="975"/>
      <c r="P30" s="975"/>
    </row>
    <row r="31" spans="1:32" ht="20.25" customHeight="1" thickBot="1">
      <c r="A31" s="247" t="s">
        <v>190</v>
      </c>
      <c r="B31" s="247"/>
      <c r="C31" s="247"/>
      <c r="D31" s="247"/>
      <c r="E31" s="247"/>
      <c r="F31" s="247"/>
      <c r="G31" s="247"/>
      <c r="H31" s="247"/>
      <c r="I31" s="247"/>
      <c r="J31" s="247"/>
      <c r="K31" s="247"/>
      <c r="L31" s="38"/>
      <c r="M31" s="38"/>
      <c r="N31" s="38"/>
      <c r="O31" s="38"/>
      <c r="P31" s="38"/>
    </row>
    <row r="32" spans="1:32" ht="13.5" customHeight="1">
      <c r="A32" s="1023" t="s">
        <v>191</v>
      </c>
      <c r="B32" s="1026"/>
      <c r="C32" s="1026"/>
      <c r="D32" s="1026"/>
      <c r="E32" s="1026"/>
      <c r="F32" s="1026"/>
      <c r="G32" s="1026"/>
      <c r="H32" s="1026"/>
      <c r="I32" s="1028" t="s">
        <v>192</v>
      </c>
      <c r="J32" s="1028"/>
      <c r="K32" s="1026"/>
      <c r="L32" s="1026"/>
      <c r="M32" s="1026"/>
      <c r="N32" s="1026"/>
      <c r="O32" s="1031" t="s">
        <v>193</v>
      </c>
      <c r="P32" s="1032"/>
      <c r="Q32" s="64"/>
      <c r="R32" s="65"/>
      <c r="S32" s="65"/>
      <c r="T32" s="65"/>
      <c r="U32" s="65"/>
      <c r="V32" s="65"/>
      <c r="W32" s="65"/>
      <c r="X32" s="65"/>
      <c r="Y32" s="65"/>
      <c r="Z32" s="65"/>
      <c r="AA32" s="65"/>
      <c r="AB32" s="65"/>
      <c r="AC32" s="65"/>
      <c r="AD32" s="65"/>
      <c r="AE32" s="65"/>
      <c r="AF32" s="65"/>
    </row>
    <row r="33" spans="1:32" ht="13.5" customHeight="1">
      <c r="A33" s="1024"/>
      <c r="B33" s="976"/>
      <c r="C33" s="976"/>
      <c r="D33" s="976"/>
      <c r="E33" s="976"/>
      <c r="F33" s="976"/>
      <c r="G33" s="976"/>
      <c r="H33" s="976"/>
      <c r="I33" s="1029"/>
      <c r="J33" s="1029"/>
      <c r="K33" s="976"/>
      <c r="L33" s="976"/>
      <c r="M33" s="976"/>
      <c r="N33" s="976"/>
      <c r="O33" s="1033"/>
      <c r="P33" s="1034"/>
      <c r="Q33" s="64"/>
      <c r="R33" s="65"/>
      <c r="S33" s="65"/>
      <c r="T33" s="65"/>
      <c r="U33" s="65"/>
      <c r="V33" s="65"/>
      <c r="W33" s="65"/>
      <c r="X33" s="65"/>
      <c r="Y33" s="65"/>
      <c r="Z33" s="65"/>
      <c r="AA33" s="65"/>
      <c r="AB33" s="65"/>
      <c r="AC33" s="65"/>
      <c r="AD33" s="65"/>
      <c r="AE33" s="65"/>
      <c r="AF33" s="65"/>
    </row>
    <row r="34" spans="1:32" ht="13.5" customHeight="1">
      <c r="A34" s="1025"/>
      <c r="B34" s="1027"/>
      <c r="C34" s="1027"/>
      <c r="D34" s="1027"/>
      <c r="E34" s="1027"/>
      <c r="F34" s="1027"/>
      <c r="G34" s="1027"/>
      <c r="H34" s="1027"/>
      <c r="I34" s="1030"/>
      <c r="J34" s="1030"/>
      <c r="K34" s="1027"/>
      <c r="L34" s="1027"/>
      <c r="M34" s="1027"/>
      <c r="N34" s="1027"/>
      <c r="O34" s="1035"/>
      <c r="P34" s="1036"/>
      <c r="Q34" s="66"/>
      <c r="R34" s="67"/>
      <c r="S34" s="67"/>
      <c r="T34" s="67"/>
      <c r="U34" s="67"/>
      <c r="V34" s="67"/>
      <c r="W34" s="67"/>
      <c r="X34" s="67"/>
      <c r="Y34" s="67"/>
      <c r="Z34" s="67"/>
      <c r="AA34" s="67"/>
      <c r="AB34" s="67"/>
      <c r="AC34" s="67"/>
      <c r="AD34" s="67"/>
      <c r="AE34" s="67"/>
      <c r="AF34" s="67"/>
    </row>
    <row r="35" spans="1:32" ht="20.25" customHeight="1">
      <c r="A35" s="262" t="s">
        <v>194</v>
      </c>
      <c r="B35" s="1040" t="s">
        <v>195</v>
      </c>
      <c r="C35" s="1040"/>
      <c r="D35" s="1040"/>
      <c r="E35" s="1040"/>
      <c r="F35" s="1040"/>
      <c r="G35" s="1040"/>
      <c r="H35" s="1040"/>
      <c r="I35" s="1041" t="s">
        <v>196</v>
      </c>
      <c r="J35" s="1041"/>
      <c r="K35" s="1041"/>
      <c r="L35" s="1041"/>
      <c r="M35" s="1041"/>
      <c r="N35" s="1041"/>
      <c r="O35" s="1041"/>
      <c r="P35" s="1042"/>
      <c r="Q35" s="64"/>
      <c r="R35" s="65"/>
      <c r="S35" s="65"/>
      <c r="T35" s="65"/>
      <c r="U35" s="65"/>
      <c r="V35" s="65"/>
      <c r="W35" s="65"/>
      <c r="X35" s="65"/>
      <c r="Y35" s="65"/>
      <c r="Z35" s="65"/>
      <c r="AA35" s="65"/>
      <c r="AB35" s="65"/>
      <c r="AC35" s="65"/>
      <c r="AD35" s="65"/>
      <c r="AE35" s="65"/>
      <c r="AF35" s="65"/>
    </row>
    <row r="36" spans="1:32" ht="13.5" customHeight="1">
      <c r="A36" s="1043" t="s">
        <v>197</v>
      </c>
      <c r="B36" s="1044"/>
      <c r="C36" s="1045"/>
      <c r="D36" s="1045"/>
      <c r="E36" s="1045"/>
      <c r="F36" s="1045"/>
      <c r="G36" s="1045"/>
      <c r="H36" s="1046"/>
      <c r="I36" s="1047"/>
      <c r="J36" s="1048"/>
      <c r="K36" s="1048"/>
      <c r="L36" s="1051" t="s">
        <v>198</v>
      </c>
      <c r="M36" s="1052"/>
      <c r="N36" s="1052"/>
      <c r="O36" s="1052"/>
      <c r="P36" s="1053"/>
      <c r="Q36" s="68"/>
      <c r="R36" s="69"/>
      <c r="S36" s="69"/>
      <c r="T36" s="69"/>
      <c r="U36" s="69"/>
      <c r="V36" s="69"/>
      <c r="W36" s="69"/>
      <c r="X36" s="69"/>
      <c r="Y36" s="69"/>
      <c r="Z36" s="69"/>
      <c r="AA36" s="69"/>
      <c r="AB36" s="69"/>
      <c r="AC36" s="69"/>
      <c r="AD36" s="69"/>
      <c r="AE36" s="69"/>
      <c r="AF36" s="65"/>
    </row>
    <row r="37" spans="1:32" ht="13.5" customHeight="1">
      <c r="A37" s="1043"/>
      <c r="B37" s="1044"/>
      <c r="C37" s="1045"/>
      <c r="D37" s="1045"/>
      <c r="E37" s="1045"/>
      <c r="F37" s="1045"/>
      <c r="G37" s="1045"/>
      <c r="H37" s="1046"/>
      <c r="I37" s="1049"/>
      <c r="J37" s="1050"/>
      <c r="K37" s="1050"/>
      <c r="L37" s="1054"/>
      <c r="M37" s="1055"/>
      <c r="N37" s="1055"/>
      <c r="O37" s="1055"/>
      <c r="P37" s="1056"/>
      <c r="Q37" s="68"/>
      <c r="R37" s="69"/>
      <c r="S37" s="69"/>
      <c r="T37" s="69"/>
      <c r="U37" s="69"/>
      <c r="V37" s="69"/>
      <c r="W37" s="69"/>
      <c r="X37" s="69"/>
      <c r="Y37" s="69"/>
      <c r="Z37" s="69"/>
      <c r="AA37" s="69"/>
      <c r="AB37" s="69"/>
      <c r="AC37" s="69"/>
      <c r="AD37" s="69"/>
      <c r="AE37" s="69"/>
      <c r="AF37" s="65"/>
    </row>
    <row r="38" spans="1:32" ht="20.25" customHeight="1">
      <c r="A38" s="1057" t="s">
        <v>199</v>
      </c>
      <c r="B38" s="1059" t="s">
        <v>370</v>
      </c>
      <c r="C38" s="263"/>
      <c r="D38" s="263"/>
      <c r="E38" s="263"/>
      <c r="F38" s="263"/>
      <c r="G38" s="263"/>
      <c r="H38" s="263"/>
      <c r="I38" s="264"/>
      <c r="J38" s="264"/>
      <c r="K38" s="265"/>
      <c r="L38" s="970" t="s">
        <v>200</v>
      </c>
      <c r="M38" s="970"/>
      <c r="N38" s="970"/>
      <c r="O38" s="970"/>
      <c r="P38" s="971"/>
      <c r="Q38" s="64"/>
      <c r="R38" s="69"/>
      <c r="S38" s="69"/>
      <c r="T38" s="69"/>
      <c r="U38" s="69"/>
      <c r="V38" s="69"/>
      <c r="W38" s="69"/>
      <c r="X38" s="69"/>
      <c r="Y38" s="69"/>
      <c r="Z38" s="69"/>
      <c r="AA38" s="69"/>
      <c r="AB38" s="69"/>
      <c r="AC38" s="69"/>
      <c r="AD38" s="69"/>
      <c r="AE38" s="69"/>
      <c r="AF38" s="65"/>
    </row>
    <row r="39" spans="1:32" ht="20.25" customHeight="1">
      <c r="A39" s="1024"/>
      <c r="B39" s="1060"/>
      <c r="C39" s="266"/>
      <c r="D39" s="266"/>
      <c r="E39" s="266"/>
      <c r="F39" s="266"/>
      <c r="G39" s="266"/>
      <c r="H39" s="266"/>
      <c r="I39" s="266"/>
      <c r="J39" s="266"/>
      <c r="K39" s="267"/>
      <c r="L39" s="970"/>
      <c r="M39" s="970"/>
      <c r="N39" s="970"/>
      <c r="O39" s="970"/>
      <c r="P39" s="971"/>
      <c r="Q39" s="64"/>
      <c r="R39" s="69"/>
      <c r="S39" s="69"/>
      <c r="T39" s="69"/>
      <c r="U39" s="69"/>
      <c r="V39" s="69"/>
      <c r="W39" s="69"/>
      <c r="X39" s="69"/>
      <c r="Y39" s="69"/>
      <c r="Z39" s="69"/>
      <c r="AA39" s="69"/>
      <c r="AB39" s="69"/>
      <c r="AC39" s="69"/>
      <c r="AD39" s="69"/>
      <c r="AE39" s="69"/>
    </row>
    <row r="40" spans="1:32" ht="20.25" customHeight="1">
      <c r="A40" s="1024"/>
      <c r="B40" s="1061"/>
      <c r="C40" s="268"/>
      <c r="D40" s="268"/>
      <c r="E40" s="268"/>
      <c r="F40" s="268"/>
      <c r="G40" s="268"/>
      <c r="H40" s="268"/>
      <c r="I40" s="268"/>
      <c r="J40" s="268"/>
      <c r="K40" s="269"/>
      <c r="L40" s="970"/>
      <c r="M40" s="970"/>
      <c r="N40" s="970"/>
      <c r="O40" s="970"/>
      <c r="P40" s="971"/>
      <c r="Q40" s="70"/>
      <c r="R40" s="69"/>
      <c r="S40" s="69"/>
      <c r="T40" s="71"/>
      <c r="U40" s="71"/>
      <c r="V40" s="71"/>
      <c r="W40" s="71"/>
      <c r="X40" s="69"/>
      <c r="Y40" s="69"/>
      <c r="Z40" s="71"/>
      <c r="AA40" s="71"/>
      <c r="AB40" s="69"/>
      <c r="AC40" s="69"/>
      <c r="AD40" s="71"/>
      <c r="AE40" s="71"/>
    </row>
    <row r="41" spans="1:32" ht="13.5" customHeight="1">
      <c r="A41" s="1024"/>
      <c r="B41" s="963" t="s">
        <v>371</v>
      </c>
      <c r="C41" s="966"/>
      <c r="D41" s="967"/>
      <c r="E41" s="967"/>
      <c r="F41" s="967"/>
      <c r="G41" s="967"/>
      <c r="H41" s="967"/>
      <c r="I41" s="967"/>
      <c r="J41" s="967"/>
      <c r="K41" s="967"/>
      <c r="L41" s="967"/>
      <c r="M41" s="967"/>
      <c r="N41" s="967"/>
      <c r="O41" s="967"/>
      <c r="P41" s="968"/>
      <c r="Q41" s="68"/>
      <c r="R41" s="69"/>
      <c r="S41" s="69"/>
      <c r="T41" s="69"/>
      <c r="U41" s="69"/>
      <c r="V41" s="69"/>
      <c r="W41" s="69"/>
      <c r="X41" s="69"/>
      <c r="Y41" s="69"/>
      <c r="Z41" s="69"/>
      <c r="AA41" s="69"/>
      <c r="AB41" s="69"/>
      <c r="AC41" s="69"/>
      <c r="AD41" s="69"/>
      <c r="AE41" s="69"/>
      <c r="AF41" s="65"/>
    </row>
    <row r="42" spans="1:32" ht="13.5" customHeight="1">
      <c r="A42" s="1024"/>
      <c r="B42" s="964"/>
      <c r="C42" s="969"/>
      <c r="D42" s="970"/>
      <c r="E42" s="970"/>
      <c r="F42" s="970"/>
      <c r="G42" s="970"/>
      <c r="H42" s="970"/>
      <c r="I42" s="970"/>
      <c r="J42" s="970"/>
      <c r="K42" s="970"/>
      <c r="L42" s="970"/>
      <c r="M42" s="970"/>
      <c r="N42" s="970"/>
      <c r="O42" s="970"/>
      <c r="P42" s="971"/>
      <c r="Q42" s="68"/>
      <c r="R42" s="69"/>
      <c r="S42" s="69"/>
      <c r="T42" s="69"/>
      <c r="U42" s="69"/>
      <c r="V42" s="69"/>
      <c r="W42" s="69"/>
      <c r="X42" s="69"/>
      <c r="Y42" s="69"/>
      <c r="Z42" s="69"/>
      <c r="AA42" s="69"/>
      <c r="AB42" s="69"/>
      <c r="AC42" s="69"/>
      <c r="AD42" s="69"/>
      <c r="AE42" s="69"/>
      <c r="AF42" s="72"/>
    </row>
    <row r="43" spans="1:32" ht="13.5" customHeight="1" thickBot="1">
      <c r="A43" s="1058"/>
      <c r="B43" s="965"/>
      <c r="C43" s="972"/>
      <c r="D43" s="973"/>
      <c r="E43" s="973"/>
      <c r="F43" s="973"/>
      <c r="G43" s="973"/>
      <c r="H43" s="973"/>
      <c r="I43" s="973"/>
      <c r="J43" s="973"/>
      <c r="K43" s="973"/>
      <c r="L43" s="973"/>
      <c r="M43" s="973"/>
      <c r="N43" s="973"/>
      <c r="O43" s="973"/>
      <c r="P43" s="974"/>
      <c r="Q43" s="68"/>
      <c r="R43" s="69"/>
      <c r="S43" s="69"/>
      <c r="T43" s="69"/>
      <c r="U43" s="69"/>
      <c r="V43" s="69"/>
      <c r="W43" s="69"/>
      <c r="X43" s="69"/>
      <c r="Y43" s="69"/>
      <c r="Z43" s="69"/>
      <c r="AA43" s="69"/>
      <c r="AB43" s="69"/>
      <c r="AC43" s="69"/>
      <c r="AD43" s="69"/>
      <c r="AE43" s="69"/>
      <c r="AF43" s="72"/>
    </row>
    <row r="44" spans="1:32" ht="13.5" customHeight="1">
      <c r="A44" s="970" t="s">
        <v>201</v>
      </c>
      <c r="B44" s="1039"/>
      <c r="C44" s="1039"/>
      <c r="D44" s="1039"/>
      <c r="E44" s="1039"/>
      <c r="F44" s="1039"/>
      <c r="G44" s="1039"/>
      <c r="H44" s="1039"/>
      <c r="I44" s="1039"/>
      <c r="J44" s="1039"/>
      <c r="K44" s="1039"/>
      <c r="L44" s="1039"/>
      <c r="M44" s="1039"/>
      <c r="N44" s="1039"/>
      <c r="O44" s="1039"/>
      <c r="P44" s="1039"/>
      <c r="Q44" s="73"/>
      <c r="R44" s="73"/>
      <c r="S44" s="73"/>
      <c r="T44" s="73"/>
      <c r="U44" s="73"/>
      <c r="V44" s="73"/>
      <c r="W44" s="73"/>
      <c r="X44" s="73"/>
      <c r="Y44" s="73"/>
      <c r="Z44" s="73"/>
      <c r="AA44" s="73"/>
      <c r="AB44" s="73"/>
      <c r="AC44" s="73"/>
      <c r="AD44" s="73"/>
      <c r="AE44" s="73"/>
      <c r="AF44" s="73"/>
    </row>
    <row r="45" spans="1:32" ht="13.5" customHeight="1">
      <c r="A45" s="970"/>
      <c r="B45" s="970"/>
      <c r="C45" s="970"/>
      <c r="D45" s="970"/>
      <c r="E45" s="970"/>
      <c r="F45" s="970"/>
      <c r="G45" s="970"/>
      <c r="H45" s="970"/>
      <c r="I45" s="970"/>
      <c r="J45" s="970"/>
      <c r="K45" s="970"/>
      <c r="L45" s="970"/>
      <c r="M45" s="970"/>
      <c r="N45" s="970"/>
      <c r="O45" s="970"/>
      <c r="P45" s="970"/>
    </row>
    <row r="46" spans="1:32" ht="20.25" customHeight="1">
      <c r="B46" s="74"/>
      <c r="C46" s="74"/>
      <c r="D46" s="74"/>
      <c r="E46" s="74"/>
      <c r="F46" s="74"/>
      <c r="G46" s="74"/>
      <c r="H46" s="74"/>
      <c r="I46" s="74"/>
      <c r="J46" s="74"/>
      <c r="K46" s="74"/>
    </row>
    <row r="47" spans="1:32" ht="20.25" customHeight="1">
      <c r="B47" s="74"/>
      <c r="C47" s="74"/>
      <c r="D47" s="74"/>
      <c r="E47" s="74"/>
      <c r="F47" s="74"/>
      <c r="G47" s="74"/>
      <c r="H47" s="74"/>
      <c r="I47" s="74"/>
      <c r="J47" s="74"/>
      <c r="K47" s="74"/>
    </row>
  </sheetData>
  <sheetProtection algorithmName="SHA-512" hashValue="Ki9oFlH3izuutcF+0heS9fggX9URuzdaVpWPeyAbLVXb5CB8bwA1KRrRS3Wum5vd5gyWkePJ/IjNzZhzuGrnAg==" saltValue="PRFFN1ljroOeY5hxiK6xow==" spinCount="100000" sheet="1" scenarios="1"/>
  <mergeCells count="60">
    <mergeCell ref="A44:P45"/>
    <mergeCell ref="B35:H35"/>
    <mergeCell ref="I35:P35"/>
    <mergeCell ref="A36:A37"/>
    <mergeCell ref="B36:B37"/>
    <mergeCell ref="C36:C37"/>
    <mergeCell ref="D36:D37"/>
    <mergeCell ref="E36:E37"/>
    <mergeCell ref="F36:F37"/>
    <mergeCell ref="G36:G37"/>
    <mergeCell ref="H36:H37"/>
    <mergeCell ref="I36:K37"/>
    <mergeCell ref="L36:P37"/>
    <mergeCell ref="A38:A43"/>
    <mergeCell ref="L38:P40"/>
    <mergeCell ref="B38:B40"/>
    <mergeCell ref="E27:F27"/>
    <mergeCell ref="J27:O27"/>
    <mergeCell ref="B27:C27"/>
    <mergeCell ref="A32:A34"/>
    <mergeCell ref="B32:H34"/>
    <mergeCell ref="I32:J34"/>
    <mergeCell ref="K32:N34"/>
    <mergeCell ref="O32:P34"/>
    <mergeCell ref="B28:C28"/>
    <mergeCell ref="E29:F29"/>
    <mergeCell ref="J29:O29"/>
    <mergeCell ref="B29:C29"/>
    <mergeCell ref="C23:H23"/>
    <mergeCell ref="J23:O23"/>
    <mergeCell ref="A24:B24"/>
    <mergeCell ref="C24:G24"/>
    <mergeCell ref="I24:P24"/>
    <mergeCell ref="G10:H10"/>
    <mergeCell ref="I10:P10"/>
    <mergeCell ref="G11:H11"/>
    <mergeCell ref="I11:P11"/>
    <mergeCell ref="A22:B22"/>
    <mergeCell ref="C22:P22"/>
    <mergeCell ref="A1:P1"/>
    <mergeCell ref="A2:P2"/>
    <mergeCell ref="L4:P4"/>
    <mergeCell ref="G9:H9"/>
    <mergeCell ref="I9:P9"/>
    <mergeCell ref="B41:B43"/>
    <mergeCell ref="C41:P43"/>
    <mergeCell ref="D30:P30"/>
    <mergeCell ref="G12:H13"/>
    <mergeCell ref="I12:O13"/>
    <mergeCell ref="P12:P13"/>
    <mergeCell ref="E28:F28"/>
    <mergeCell ref="J28:O28"/>
    <mergeCell ref="A21:B21"/>
    <mergeCell ref="C21:P21"/>
    <mergeCell ref="A18:B20"/>
    <mergeCell ref="C20:P20"/>
    <mergeCell ref="L18:O18"/>
    <mergeCell ref="C18:K19"/>
    <mergeCell ref="A16:P16"/>
    <mergeCell ref="A23:B23"/>
  </mergeCells>
  <phoneticPr fontId="1"/>
  <conditionalFormatting sqref="B41:C41">
    <cfRule type="containsBlanks" dxfId="2" priority="3">
      <formula>LEN(TRIM(B41))=0</formula>
    </cfRule>
  </conditionalFormatting>
  <conditionalFormatting sqref="C41:P43">
    <cfRule type="expression" dxfId="1" priority="1">
      <formula>C41&lt;&gt;""</formula>
    </cfRule>
  </conditionalFormatting>
  <conditionalFormatting sqref="H24">
    <cfRule type="expression" dxfId="0" priority="2">
      <formula>H24&lt;&gt;""</formula>
    </cfRule>
  </conditionalFormatting>
  <pageMargins left="0.70866141732283472" right="0.51181102362204722" top="0.55118110236220474" bottom="0.35433070866141736"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D22C1-C3F5-4491-9B7C-E62C8FFE1D81}">
  <dimension ref="A1:AG69"/>
  <sheetViews>
    <sheetView view="pageBreakPreview" zoomScaleNormal="100" zoomScaleSheetLayoutView="100" workbookViewId="0">
      <selection activeCell="P30" sqref="P30:P35"/>
    </sheetView>
  </sheetViews>
  <sheetFormatPr defaultColWidth="9" defaultRowHeight="13.5"/>
  <cols>
    <col min="1" max="1" width="3.75" style="3" customWidth="1"/>
    <col min="2" max="2" width="5.125" style="3" customWidth="1"/>
    <col min="3" max="3" width="12" style="3" customWidth="1"/>
    <col min="4" max="4" width="4.875" style="3" customWidth="1"/>
    <col min="5" max="5" width="18.375" style="3" customWidth="1"/>
    <col min="6" max="6" width="2.875" style="3" customWidth="1"/>
    <col min="7" max="7" width="7" style="3" customWidth="1"/>
    <col min="8" max="8" width="16.375" style="3" customWidth="1"/>
    <col min="9" max="9" width="4.625" style="3" customWidth="1"/>
    <col min="10" max="10" width="4.375" style="3" customWidth="1"/>
    <col min="11" max="11" width="4.625" style="3" customWidth="1"/>
    <col min="12" max="12" width="9" style="3" customWidth="1"/>
    <col min="13" max="13" width="10.875" style="3" customWidth="1"/>
    <col min="14" max="14" width="16.375" style="3" customWidth="1"/>
    <col min="15" max="15" width="7.5" style="3" customWidth="1"/>
    <col min="16" max="16" width="23" style="3" customWidth="1"/>
    <col min="17" max="17" width="9" style="3"/>
    <col min="18" max="18" width="2.875" style="3" bestFit="1" customWidth="1"/>
    <col min="19" max="19" width="7.125" style="3" bestFit="1" customWidth="1"/>
    <col min="20" max="16384" width="9" style="3"/>
  </cols>
  <sheetData>
    <row r="1" spans="1:33" ht="27" customHeight="1" thickBot="1">
      <c r="A1" s="28"/>
      <c r="B1" s="28"/>
      <c r="C1" s="444" t="s">
        <v>378</v>
      </c>
      <c r="D1" s="444"/>
      <c r="E1" s="444"/>
      <c r="F1" s="444"/>
      <c r="G1" s="444"/>
      <c r="H1" s="281" t="s">
        <v>88</v>
      </c>
      <c r="I1" s="281"/>
      <c r="J1" s="281"/>
      <c r="K1" s="281"/>
      <c r="L1" s="281"/>
      <c r="N1" s="445" t="s">
        <v>47</v>
      </c>
      <c r="O1" s="447"/>
      <c r="P1" s="447"/>
      <c r="AG1" s="3" t="s">
        <v>85</v>
      </c>
    </row>
    <row r="2" spans="1:33" ht="27" customHeight="1">
      <c r="A2" s="28"/>
      <c r="B2" s="28"/>
      <c r="C2" s="444"/>
      <c r="D2" s="444"/>
      <c r="E2" s="444"/>
      <c r="F2" s="444"/>
      <c r="G2" s="444"/>
      <c r="H2" s="281"/>
      <c r="I2" s="281"/>
      <c r="J2" s="281"/>
      <c r="K2" s="281"/>
      <c r="L2" s="281"/>
      <c r="N2" s="446"/>
      <c r="O2" s="448"/>
      <c r="P2" s="448"/>
      <c r="R2" s="449" t="s">
        <v>76</v>
      </c>
      <c r="S2" s="450"/>
      <c r="T2" s="451" t="s">
        <v>77</v>
      </c>
      <c r="U2" s="451"/>
      <c r="V2" s="451"/>
      <c r="W2" s="451"/>
      <c r="X2" s="452"/>
    </row>
    <row r="3" spans="1:33" ht="20.25" customHeight="1" thickBot="1">
      <c r="A3" s="3" t="s">
        <v>25</v>
      </c>
      <c r="H3" s="149" t="s">
        <v>289</v>
      </c>
      <c r="N3" s="4" t="s">
        <v>290</v>
      </c>
      <c r="O3" s="5"/>
      <c r="P3" s="5"/>
      <c r="R3" s="337"/>
      <c r="S3" s="280"/>
      <c r="T3" s="276"/>
      <c r="U3" s="276"/>
      <c r="V3" s="276"/>
      <c r="W3" s="276"/>
      <c r="X3" s="277"/>
    </row>
    <row r="4" spans="1:33" ht="27" customHeight="1" thickBot="1">
      <c r="A4" s="8" t="s">
        <v>37</v>
      </c>
      <c r="G4" s="27"/>
      <c r="N4" s="453">
        <v>44774</v>
      </c>
      <c r="O4" s="454"/>
      <c r="P4" s="455"/>
      <c r="R4" s="337" t="s">
        <v>78</v>
      </c>
      <c r="S4" s="280"/>
      <c r="T4" s="276" t="s">
        <v>77</v>
      </c>
      <c r="U4" s="276"/>
      <c r="V4" s="276"/>
      <c r="W4" s="276"/>
      <c r="X4" s="277"/>
    </row>
    <row r="5" spans="1:33" ht="27" customHeight="1" thickBot="1">
      <c r="B5" s="456"/>
      <c r="C5" s="457"/>
      <c r="D5" s="457"/>
      <c r="E5" s="457"/>
      <c r="F5" s="457"/>
      <c r="G5" s="457"/>
      <c r="H5" s="457"/>
      <c r="I5" s="457"/>
      <c r="J5" s="35"/>
      <c r="K5" s="35"/>
      <c r="L5" s="35"/>
      <c r="N5" s="6" t="s">
        <v>26</v>
      </c>
      <c r="O5" s="6"/>
      <c r="P5" s="6"/>
      <c r="R5" s="337"/>
      <c r="S5" s="280"/>
      <c r="T5" s="276"/>
      <c r="U5" s="276"/>
      <c r="V5" s="276"/>
      <c r="W5" s="276"/>
      <c r="X5" s="277"/>
    </row>
    <row r="6" spans="1:33" ht="27" customHeight="1">
      <c r="B6" s="457"/>
      <c r="C6" s="457"/>
      <c r="D6" s="457"/>
      <c r="E6" s="457"/>
      <c r="F6" s="457"/>
      <c r="G6" s="457"/>
      <c r="H6" s="457"/>
      <c r="I6" s="457"/>
      <c r="J6" s="35"/>
      <c r="K6" s="35"/>
      <c r="L6" s="35"/>
      <c r="N6" s="458" t="s">
        <v>291</v>
      </c>
      <c r="O6" s="459"/>
      <c r="P6" s="460"/>
      <c r="R6" s="418" t="s">
        <v>80</v>
      </c>
      <c r="S6" s="280" t="s">
        <v>79</v>
      </c>
      <c r="T6" s="276" t="s">
        <v>77</v>
      </c>
      <c r="U6" s="276"/>
      <c r="V6" s="276"/>
      <c r="W6" s="276"/>
      <c r="X6" s="277"/>
    </row>
    <row r="7" spans="1:33" ht="20.25" customHeight="1" thickBot="1">
      <c r="N7" s="461"/>
      <c r="O7" s="462"/>
      <c r="P7" s="463"/>
      <c r="R7" s="418"/>
      <c r="S7" s="280"/>
      <c r="T7" s="276"/>
      <c r="U7" s="276"/>
      <c r="V7" s="276"/>
      <c r="W7" s="276"/>
      <c r="X7" s="277"/>
    </row>
    <row r="8" spans="1:33" ht="27" customHeight="1">
      <c r="B8" s="464" t="s">
        <v>28</v>
      </c>
      <c r="C8" s="465"/>
      <c r="D8" s="466" t="s">
        <v>292</v>
      </c>
      <c r="E8" s="467"/>
      <c r="F8" s="467"/>
      <c r="G8" s="467"/>
      <c r="H8" s="467"/>
      <c r="I8" s="467"/>
      <c r="J8" s="209"/>
      <c r="K8" s="209"/>
      <c r="L8" s="109" t="s">
        <v>20</v>
      </c>
      <c r="M8" s="472" t="s">
        <v>30</v>
      </c>
      <c r="N8" s="475" t="s">
        <v>2</v>
      </c>
      <c r="O8" s="475"/>
      <c r="P8" s="150" t="s">
        <v>283</v>
      </c>
      <c r="R8" s="418"/>
      <c r="S8" s="280" t="s">
        <v>82</v>
      </c>
      <c r="T8" s="276" t="s">
        <v>77</v>
      </c>
      <c r="U8" s="276"/>
      <c r="V8" s="276"/>
      <c r="W8" s="276"/>
      <c r="X8" s="277"/>
    </row>
    <row r="9" spans="1:33" ht="27" customHeight="1">
      <c r="B9" s="430" t="s">
        <v>39</v>
      </c>
      <c r="C9" s="431"/>
      <c r="D9" s="432" t="s">
        <v>293</v>
      </c>
      <c r="E9" s="433"/>
      <c r="F9" s="433"/>
      <c r="G9" s="433"/>
      <c r="H9" s="433"/>
      <c r="I9" s="433"/>
      <c r="J9" s="210"/>
      <c r="K9" s="210"/>
      <c r="L9" s="110" t="s">
        <v>21</v>
      </c>
      <c r="M9" s="473"/>
      <c r="N9" s="434" t="s">
        <v>32</v>
      </c>
      <c r="O9" s="434"/>
      <c r="P9" s="151"/>
      <c r="R9" s="418"/>
      <c r="S9" s="280"/>
      <c r="T9" s="276"/>
      <c r="U9" s="276"/>
      <c r="V9" s="276"/>
      <c r="W9" s="276"/>
      <c r="X9" s="277"/>
    </row>
    <row r="10" spans="1:33" ht="27" customHeight="1">
      <c r="B10" s="413" t="s">
        <v>3</v>
      </c>
      <c r="C10" s="389"/>
      <c r="D10" s="432" t="s">
        <v>294</v>
      </c>
      <c r="E10" s="433"/>
      <c r="F10" s="433"/>
      <c r="G10" s="433"/>
      <c r="H10" s="433"/>
      <c r="I10" s="433"/>
      <c r="J10" s="433"/>
      <c r="K10" s="433"/>
      <c r="L10" s="435"/>
      <c r="M10" s="473"/>
      <c r="N10" s="434" t="s">
        <v>33</v>
      </c>
      <c r="O10" s="434"/>
      <c r="P10" s="151"/>
      <c r="R10" s="418"/>
      <c r="S10" s="280" t="s">
        <v>83</v>
      </c>
      <c r="T10" s="276" t="s">
        <v>77</v>
      </c>
      <c r="U10" s="276"/>
      <c r="V10" s="276"/>
      <c r="W10" s="276"/>
      <c r="X10" s="277"/>
    </row>
    <row r="11" spans="1:33" ht="27" customHeight="1">
      <c r="B11" s="413" t="s">
        <v>29</v>
      </c>
      <c r="C11" s="389"/>
      <c r="D11" s="432" t="s">
        <v>295</v>
      </c>
      <c r="E11" s="433"/>
      <c r="F11" s="433"/>
      <c r="G11" s="433"/>
      <c r="H11" s="433"/>
      <c r="I11" s="433"/>
      <c r="J11" s="433"/>
      <c r="K11" s="433"/>
      <c r="L11" s="435"/>
      <c r="M11" s="473"/>
      <c r="N11" s="434" t="s">
        <v>34</v>
      </c>
      <c r="O11" s="434"/>
      <c r="P11" s="151"/>
      <c r="R11" s="418"/>
      <c r="S11" s="280"/>
      <c r="T11" s="276"/>
      <c r="U11" s="276"/>
      <c r="V11" s="276"/>
      <c r="W11" s="276"/>
      <c r="X11" s="277"/>
    </row>
    <row r="12" spans="1:33" ht="27" customHeight="1">
      <c r="B12" s="413"/>
      <c r="C12" s="389"/>
      <c r="D12" s="432"/>
      <c r="E12" s="433"/>
      <c r="F12" s="433"/>
      <c r="G12" s="433"/>
      <c r="H12" s="433"/>
      <c r="I12" s="433"/>
      <c r="J12" s="433"/>
      <c r="K12" s="433"/>
      <c r="L12" s="435"/>
      <c r="M12" s="473"/>
      <c r="N12" s="468" t="s">
        <v>35</v>
      </c>
      <c r="O12" s="469"/>
      <c r="P12" s="152"/>
      <c r="R12" s="418"/>
      <c r="S12" s="280"/>
      <c r="T12" s="276"/>
      <c r="U12" s="276"/>
      <c r="V12" s="276"/>
      <c r="W12" s="276"/>
      <c r="X12" s="277"/>
    </row>
    <row r="13" spans="1:33" ht="27" customHeight="1">
      <c r="B13" s="413" t="s">
        <v>38</v>
      </c>
      <c r="C13" s="389"/>
      <c r="D13" s="414">
        <v>36872</v>
      </c>
      <c r="E13" s="415"/>
      <c r="F13" s="415"/>
      <c r="G13" s="415"/>
      <c r="H13" s="415"/>
      <c r="I13" s="415"/>
      <c r="J13" s="415"/>
      <c r="K13" s="415"/>
      <c r="L13" s="416"/>
      <c r="M13" s="473"/>
      <c r="N13" s="417" t="s">
        <v>36</v>
      </c>
      <c r="O13" s="417"/>
      <c r="P13" s="152"/>
      <c r="R13" s="418"/>
      <c r="S13" s="280"/>
      <c r="T13" s="276"/>
      <c r="U13" s="276"/>
      <c r="V13" s="276"/>
      <c r="W13" s="276"/>
      <c r="X13" s="277"/>
    </row>
    <row r="14" spans="1:33" ht="27" customHeight="1">
      <c r="B14" s="470" t="s">
        <v>40</v>
      </c>
      <c r="C14" s="471"/>
      <c r="D14" s="436">
        <v>20</v>
      </c>
      <c r="E14" s="437"/>
      <c r="F14" s="92"/>
      <c r="G14" s="93" t="s">
        <v>46</v>
      </c>
      <c r="H14" s="33" t="s">
        <v>0</v>
      </c>
      <c r="I14" s="438" t="s">
        <v>296</v>
      </c>
      <c r="J14" s="439"/>
      <c r="K14" s="439"/>
      <c r="L14" s="440"/>
      <c r="M14" s="473"/>
      <c r="N14" s="441" t="s">
        <v>70</v>
      </c>
      <c r="O14" s="442"/>
      <c r="P14" s="443"/>
      <c r="R14" s="418"/>
      <c r="S14" s="280"/>
      <c r="T14" s="276"/>
      <c r="U14" s="276"/>
      <c r="V14" s="276"/>
      <c r="W14" s="276"/>
      <c r="X14" s="277"/>
    </row>
    <row r="15" spans="1:33" ht="27" customHeight="1">
      <c r="B15" s="394" t="s">
        <v>41</v>
      </c>
      <c r="C15" s="395"/>
      <c r="D15" s="89" t="s">
        <v>206</v>
      </c>
      <c r="E15" s="398" t="s">
        <v>299</v>
      </c>
      <c r="F15" s="398"/>
      <c r="G15" s="399"/>
      <c r="H15" s="9" t="s">
        <v>1</v>
      </c>
      <c r="I15" s="400" t="s">
        <v>297</v>
      </c>
      <c r="J15" s="401"/>
      <c r="K15" s="401"/>
      <c r="L15" s="402"/>
      <c r="M15" s="474"/>
      <c r="N15" s="403"/>
      <c r="O15" s="404"/>
      <c r="P15" s="405"/>
      <c r="R15" s="418"/>
      <c r="S15" s="280"/>
      <c r="T15" s="276"/>
      <c r="U15" s="276"/>
      <c r="V15" s="276"/>
      <c r="W15" s="276"/>
      <c r="X15" s="277"/>
    </row>
    <row r="16" spans="1:33" ht="27" customHeight="1">
      <c r="B16" s="396"/>
      <c r="C16" s="397"/>
      <c r="D16" s="406" t="s">
        <v>322</v>
      </c>
      <c r="E16" s="407"/>
      <c r="F16" s="407"/>
      <c r="G16" s="407"/>
      <c r="H16" s="407"/>
      <c r="I16" s="407"/>
      <c r="J16" s="407"/>
      <c r="K16" s="407"/>
      <c r="L16" s="407"/>
      <c r="M16" s="407"/>
      <c r="N16" s="407"/>
      <c r="O16" s="407"/>
      <c r="P16" s="408"/>
      <c r="R16" s="418" t="s">
        <v>81</v>
      </c>
      <c r="S16" s="280" t="s">
        <v>79</v>
      </c>
      <c r="T16" s="276" t="s">
        <v>77</v>
      </c>
      <c r="U16" s="276"/>
      <c r="V16" s="276"/>
      <c r="W16" s="276"/>
      <c r="X16" s="277"/>
    </row>
    <row r="17" spans="2:24" ht="27" customHeight="1">
      <c r="B17" s="409" t="s">
        <v>71</v>
      </c>
      <c r="C17" s="410"/>
      <c r="D17" s="411" t="s">
        <v>202</v>
      </c>
      <c r="E17" s="412"/>
      <c r="F17" s="90"/>
      <c r="G17" s="426" t="s">
        <v>321</v>
      </c>
      <c r="H17" s="426"/>
      <c r="I17" s="426"/>
      <c r="J17" s="426"/>
      <c r="K17" s="426"/>
      <c r="L17" s="426"/>
      <c r="M17" s="426"/>
      <c r="N17" s="426"/>
      <c r="O17" s="426"/>
      <c r="P17" s="427"/>
      <c r="R17" s="418"/>
      <c r="S17" s="280"/>
      <c r="T17" s="276"/>
      <c r="U17" s="276"/>
      <c r="V17" s="276"/>
      <c r="W17" s="276"/>
      <c r="X17" s="277"/>
    </row>
    <row r="18" spans="2:24" ht="27" customHeight="1">
      <c r="B18" s="314" t="s">
        <v>72</v>
      </c>
      <c r="C18" s="315"/>
      <c r="D18" s="428">
        <v>43435</v>
      </c>
      <c r="E18" s="309"/>
      <c r="F18" s="309"/>
      <c r="G18" s="309"/>
      <c r="H18" s="429"/>
      <c r="I18" s="321" t="s">
        <v>73</v>
      </c>
      <c r="J18" s="322"/>
      <c r="K18" s="322"/>
      <c r="L18" s="315"/>
      <c r="M18" s="309">
        <v>44531</v>
      </c>
      <c r="N18" s="309"/>
      <c r="O18" s="309"/>
      <c r="P18" s="310"/>
      <c r="R18" s="418"/>
      <c r="S18" s="280" t="s">
        <v>83</v>
      </c>
      <c r="T18" s="276" t="s">
        <v>77</v>
      </c>
      <c r="U18" s="276"/>
      <c r="V18" s="276"/>
      <c r="W18" s="276"/>
      <c r="X18" s="277"/>
    </row>
    <row r="19" spans="2:24" ht="27" customHeight="1">
      <c r="B19" s="311" t="s">
        <v>7</v>
      </c>
      <c r="C19" s="316" t="s">
        <v>11</v>
      </c>
      <c r="D19" s="319" t="s">
        <v>74</v>
      </c>
      <c r="E19" s="320"/>
      <c r="F19" s="321" t="s">
        <v>13</v>
      </c>
      <c r="G19" s="322"/>
      <c r="H19" s="322"/>
      <c r="I19" s="322"/>
      <c r="J19" s="322"/>
      <c r="K19" s="322"/>
      <c r="L19" s="315"/>
      <c r="M19" s="18" t="s">
        <v>55</v>
      </c>
      <c r="N19" s="323" t="s">
        <v>75</v>
      </c>
      <c r="O19" s="323"/>
      <c r="P19" s="324"/>
      <c r="R19" s="418"/>
      <c r="S19" s="280"/>
      <c r="T19" s="276"/>
      <c r="U19" s="276"/>
      <c r="V19" s="276"/>
      <c r="W19" s="276"/>
      <c r="X19" s="277"/>
    </row>
    <row r="20" spans="2:24" ht="27" customHeight="1">
      <c r="B20" s="312"/>
      <c r="C20" s="317"/>
      <c r="D20" s="325" t="s">
        <v>298</v>
      </c>
      <c r="E20" s="326"/>
      <c r="F20" s="153" t="s">
        <v>206</v>
      </c>
      <c r="G20" s="154" t="s">
        <v>299</v>
      </c>
      <c r="H20" s="329" t="s">
        <v>323</v>
      </c>
      <c r="I20" s="329"/>
      <c r="J20" s="329"/>
      <c r="K20" s="329"/>
      <c r="L20" s="330"/>
      <c r="M20" s="155" t="s">
        <v>300</v>
      </c>
      <c r="N20" s="102" t="s">
        <v>42</v>
      </c>
      <c r="O20" s="331">
        <v>43800</v>
      </c>
      <c r="P20" s="332"/>
      <c r="R20" s="418"/>
      <c r="S20" s="280"/>
      <c r="T20" s="276"/>
      <c r="U20" s="276"/>
      <c r="V20" s="276"/>
      <c r="W20" s="276"/>
      <c r="X20" s="277"/>
    </row>
    <row r="21" spans="2:24" ht="27" customHeight="1">
      <c r="B21" s="312"/>
      <c r="C21" s="318"/>
      <c r="D21" s="327"/>
      <c r="E21" s="328"/>
      <c r="F21" s="333" t="s">
        <v>203</v>
      </c>
      <c r="G21" s="334"/>
      <c r="H21" s="335" t="s">
        <v>301</v>
      </c>
      <c r="I21" s="335"/>
      <c r="J21" s="335"/>
      <c r="K21" s="335"/>
      <c r="L21" s="336"/>
      <c r="M21" s="156" t="s">
        <v>302</v>
      </c>
      <c r="N21" s="102" t="s">
        <v>43</v>
      </c>
      <c r="O21" s="331">
        <v>44531</v>
      </c>
      <c r="P21" s="332"/>
      <c r="R21" s="418"/>
      <c r="S21" s="280"/>
      <c r="T21" s="276"/>
      <c r="U21" s="276"/>
      <c r="V21" s="276"/>
      <c r="W21" s="276"/>
      <c r="X21" s="277"/>
    </row>
    <row r="22" spans="2:24" ht="27" customHeight="1">
      <c r="B22" s="312"/>
      <c r="C22" s="316" t="s">
        <v>12</v>
      </c>
      <c r="D22" s="349" t="s">
        <v>31</v>
      </c>
      <c r="E22" s="350"/>
      <c r="F22" s="351" t="s">
        <v>45</v>
      </c>
      <c r="G22" s="352"/>
      <c r="H22" s="9" t="s">
        <v>44</v>
      </c>
      <c r="I22" s="321" t="s">
        <v>21</v>
      </c>
      <c r="J22" s="322"/>
      <c r="K22" s="322"/>
      <c r="L22" s="315"/>
      <c r="M22" s="389" t="s">
        <v>15</v>
      </c>
      <c r="N22" s="389"/>
      <c r="O22" s="389"/>
      <c r="P22" s="390"/>
      <c r="R22" s="418"/>
      <c r="S22" s="280"/>
      <c r="T22" s="276"/>
      <c r="U22" s="276"/>
      <c r="V22" s="276"/>
      <c r="W22" s="276"/>
      <c r="X22" s="277"/>
    </row>
    <row r="23" spans="2:24" ht="27" customHeight="1">
      <c r="B23" s="312"/>
      <c r="C23" s="317"/>
      <c r="D23" s="419" t="s">
        <v>303</v>
      </c>
      <c r="E23" s="420"/>
      <c r="F23" s="419" t="s">
        <v>304</v>
      </c>
      <c r="G23" s="420"/>
      <c r="H23" s="104" t="s">
        <v>292</v>
      </c>
      <c r="I23" s="419" t="s">
        <v>293</v>
      </c>
      <c r="J23" s="421"/>
      <c r="K23" s="421"/>
      <c r="L23" s="420"/>
      <c r="M23" s="422">
        <v>43709</v>
      </c>
      <c r="N23" s="423"/>
      <c r="O23" s="424" t="s">
        <v>305</v>
      </c>
      <c r="P23" s="425"/>
      <c r="R23" s="418"/>
      <c r="S23" s="280"/>
      <c r="T23" s="276"/>
      <c r="U23" s="276"/>
      <c r="V23" s="276"/>
      <c r="W23" s="276"/>
      <c r="X23" s="277"/>
    </row>
    <row r="24" spans="2:24" ht="27" customHeight="1">
      <c r="B24" s="313"/>
      <c r="C24" s="318"/>
      <c r="D24" s="356" t="s">
        <v>48</v>
      </c>
      <c r="E24" s="357"/>
      <c r="F24" s="357"/>
      <c r="G24" s="357"/>
      <c r="H24" s="357"/>
      <c r="I24" s="357"/>
      <c r="J24" s="357"/>
      <c r="K24" s="357"/>
      <c r="L24" s="357"/>
      <c r="M24" s="357"/>
      <c r="N24" s="357"/>
      <c r="O24" s="357"/>
      <c r="P24" s="358"/>
      <c r="R24" s="337" t="s">
        <v>84</v>
      </c>
      <c r="S24" s="280"/>
      <c r="T24" s="276" t="s">
        <v>77</v>
      </c>
      <c r="U24" s="276"/>
      <c r="V24" s="276"/>
      <c r="W24" s="276"/>
      <c r="X24" s="277"/>
    </row>
    <row r="25" spans="2:24" ht="27" customHeight="1">
      <c r="B25" s="311" t="s">
        <v>8</v>
      </c>
      <c r="C25" s="7"/>
      <c r="D25" s="351" t="s">
        <v>31</v>
      </c>
      <c r="E25" s="352"/>
      <c r="F25" s="321" t="s">
        <v>45</v>
      </c>
      <c r="G25" s="315"/>
      <c r="H25" s="9" t="s">
        <v>44</v>
      </c>
      <c r="I25" s="321" t="s">
        <v>21</v>
      </c>
      <c r="J25" s="322"/>
      <c r="K25" s="322"/>
      <c r="L25" s="315"/>
      <c r="M25" s="389" t="s">
        <v>15</v>
      </c>
      <c r="N25" s="389"/>
      <c r="O25" s="389"/>
      <c r="P25" s="390"/>
      <c r="R25" s="337"/>
      <c r="S25" s="280"/>
      <c r="T25" s="276"/>
      <c r="U25" s="276"/>
      <c r="V25" s="276"/>
      <c r="W25" s="276"/>
      <c r="X25" s="277"/>
    </row>
    <row r="26" spans="2:24" ht="27" customHeight="1">
      <c r="B26" s="312"/>
      <c r="C26" s="10" t="s">
        <v>9</v>
      </c>
      <c r="D26" s="371"/>
      <c r="E26" s="373"/>
      <c r="F26" s="369"/>
      <c r="G26" s="370"/>
      <c r="H26" s="157"/>
      <c r="I26" s="371"/>
      <c r="J26" s="372"/>
      <c r="K26" s="372"/>
      <c r="L26" s="373"/>
      <c r="M26" s="391" t="s">
        <v>17</v>
      </c>
      <c r="N26" s="392"/>
      <c r="O26" s="393"/>
      <c r="P26" s="158" t="s">
        <v>16</v>
      </c>
      <c r="R26" s="337"/>
      <c r="S26" s="280"/>
      <c r="T26" s="276"/>
      <c r="U26" s="276"/>
      <c r="V26" s="276"/>
      <c r="W26" s="276"/>
      <c r="X26" s="277"/>
    </row>
    <row r="27" spans="2:24" ht="27" customHeight="1">
      <c r="B27" s="313"/>
      <c r="C27" s="10" t="s">
        <v>10</v>
      </c>
      <c r="D27" s="371"/>
      <c r="E27" s="373"/>
      <c r="F27" s="369"/>
      <c r="G27" s="370"/>
      <c r="H27" s="157"/>
      <c r="I27" s="371"/>
      <c r="J27" s="372"/>
      <c r="K27" s="372"/>
      <c r="L27" s="373"/>
      <c r="M27" s="374" t="s">
        <v>17</v>
      </c>
      <c r="N27" s="375"/>
      <c r="O27" s="376"/>
      <c r="P27" s="216" t="s">
        <v>16</v>
      </c>
      <c r="R27" s="337"/>
      <c r="S27" s="280"/>
      <c r="T27" s="276"/>
      <c r="U27" s="276"/>
      <c r="V27" s="276"/>
      <c r="W27" s="276"/>
      <c r="X27" s="277"/>
    </row>
    <row r="28" spans="2:24" ht="27" customHeight="1">
      <c r="B28" s="306" t="s">
        <v>4</v>
      </c>
      <c r="C28" s="10" t="s">
        <v>372</v>
      </c>
      <c r="D28" s="340">
        <v>45017</v>
      </c>
      <c r="E28" s="341"/>
      <c r="F28" s="341"/>
      <c r="G28" s="342"/>
      <c r="H28" s="387" t="s">
        <v>377</v>
      </c>
      <c r="I28" s="218" t="s">
        <v>374</v>
      </c>
      <c r="J28" s="217"/>
      <c r="K28" s="217"/>
      <c r="L28" s="217"/>
      <c r="M28" s="379" t="s">
        <v>402</v>
      </c>
      <c r="N28" s="380"/>
      <c r="O28" s="383" t="s">
        <v>379</v>
      </c>
      <c r="P28" s="384"/>
      <c r="R28" s="337"/>
      <c r="S28" s="280"/>
      <c r="T28" s="276"/>
      <c r="U28" s="276"/>
      <c r="V28" s="276"/>
      <c r="W28" s="276"/>
      <c r="X28" s="277"/>
    </row>
    <row r="29" spans="2:24" ht="27" customHeight="1" thickBot="1">
      <c r="B29" s="307"/>
      <c r="C29" s="18" t="s">
        <v>373</v>
      </c>
      <c r="D29" s="343">
        <v>0.375</v>
      </c>
      <c r="E29" s="344"/>
      <c r="F29" s="344"/>
      <c r="G29" s="345"/>
      <c r="H29" s="388"/>
      <c r="I29" s="220">
        <v>5</v>
      </c>
      <c r="J29" s="219" t="s">
        <v>375</v>
      </c>
      <c r="K29" s="220">
        <v>2</v>
      </c>
      <c r="L29" s="219" t="s">
        <v>376</v>
      </c>
      <c r="M29" s="381"/>
      <c r="N29" s="382"/>
      <c r="O29" s="385"/>
      <c r="P29" s="386"/>
      <c r="R29" s="337"/>
      <c r="S29" s="280"/>
      <c r="T29" s="276"/>
      <c r="U29" s="276"/>
      <c r="V29" s="276"/>
      <c r="W29" s="276"/>
      <c r="X29" s="277"/>
    </row>
    <row r="30" spans="2:24" ht="27" customHeight="1" thickTop="1">
      <c r="B30" s="307"/>
      <c r="C30" s="9" t="s">
        <v>18</v>
      </c>
      <c r="D30" s="346" t="s">
        <v>306</v>
      </c>
      <c r="E30" s="347"/>
      <c r="F30" s="347"/>
      <c r="G30" s="347"/>
      <c r="H30" s="347"/>
      <c r="I30" s="347"/>
      <c r="J30" s="347"/>
      <c r="K30" s="347"/>
      <c r="L30" s="348"/>
      <c r="M30" s="377" t="s">
        <v>58</v>
      </c>
      <c r="N30" s="214" t="s">
        <v>49</v>
      </c>
      <c r="O30" s="215">
        <v>15100</v>
      </c>
      <c r="P30" s="359"/>
      <c r="R30" s="337"/>
      <c r="S30" s="280"/>
      <c r="T30" s="276"/>
      <c r="U30" s="276"/>
      <c r="V30" s="276"/>
      <c r="W30" s="276"/>
      <c r="X30" s="277"/>
    </row>
    <row r="31" spans="2:24" ht="27" customHeight="1">
      <c r="B31" s="307"/>
      <c r="C31" s="9" t="s">
        <v>5</v>
      </c>
      <c r="D31" s="95" t="s">
        <v>206</v>
      </c>
      <c r="E31" s="106" t="s">
        <v>307</v>
      </c>
      <c r="F31" s="304" t="s">
        <v>308</v>
      </c>
      <c r="G31" s="304"/>
      <c r="H31" s="304"/>
      <c r="I31" s="304"/>
      <c r="J31" s="304"/>
      <c r="K31" s="304"/>
      <c r="L31" s="305"/>
      <c r="M31" s="378"/>
      <c r="N31" s="13" t="s">
        <v>50</v>
      </c>
      <c r="O31" s="15">
        <v>15100</v>
      </c>
      <c r="P31" s="360"/>
      <c r="R31" s="337"/>
      <c r="S31" s="280"/>
      <c r="T31" s="276"/>
      <c r="U31" s="276"/>
      <c r="V31" s="276"/>
      <c r="W31" s="276"/>
      <c r="X31" s="277"/>
    </row>
    <row r="32" spans="2:24" ht="27" customHeight="1">
      <c r="B32" s="307"/>
      <c r="C32" s="10" t="s">
        <v>6</v>
      </c>
      <c r="D32" s="353" t="s">
        <v>309</v>
      </c>
      <c r="E32" s="354"/>
      <c r="F32" s="354"/>
      <c r="G32" s="354"/>
      <c r="H32" s="354"/>
      <c r="I32" s="354"/>
      <c r="J32" s="354"/>
      <c r="K32" s="354"/>
      <c r="L32" s="355"/>
      <c r="M32" s="378"/>
      <c r="N32" s="13" t="s">
        <v>51</v>
      </c>
      <c r="O32" s="15">
        <v>18200</v>
      </c>
      <c r="P32" s="360"/>
      <c r="R32" s="337"/>
      <c r="S32" s="280"/>
      <c r="T32" s="276"/>
      <c r="U32" s="276"/>
      <c r="V32" s="276"/>
      <c r="W32" s="276"/>
      <c r="X32" s="277"/>
    </row>
    <row r="33" spans="2:24" ht="27" customHeight="1" thickBot="1">
      <c r="B33" s="307"/>
      <c r="C33" s="11" t="s">
        <v>53</v>
      </c>
      <c r="D33" s="96" t="s">
        <v>206</v>
      </c>
      <c r="E33" s="106" t="s">
        <v>307</v>
      </c>
      <c r="F33" s="304" t="s">
        <v>310</v>
      </c>
      <c r="G33" s="304"/>
      <c r="H33" s="304"/>
      <c r="I33" s="304"/>
      <c r="J33" s="304"/>
      <c r="K33" s="304"/>
      <c r="L33" s="305"/>
      <c r="M33" s="378"/>
      <c r="N33" s="16" t="s">
        <v>54</v>
      </c>
      <c r="O33" s="17">
        <v>3100</v>
      </c>
      <c r="P33" s="360"/>
      <c r="R33" s="338"/>
      <c r="S33" s="339"/>
      <c r="T33" s="278"/>
      <c r="U33" s="278"/>
      <c r="V33" s="278"/>
      <c r="W33" s="278"/>
      <c r="X33" s="279"/>
    </row>
    <row r="34" spans="2:24" ht="27" customHeight="1">
      <c r="B34" s="307"/>
      <c r="C34" s="11" t="s">
        <v>52</v>
      </c>
      <c r="D34" s="159" t="s">
        <v>203</v>
      </c>
      <c r="E34" s="303" t="s">
        <v>311</v>
      </c>
      <c r="F34" s="303"/>
      <c r="G34" s="113" t="s">
        <v>312</v>
      </c>
      <c r="H34" s="304" t="s">
        <v>311</v>
      </c>
      <c r="I34" s="304"/>
      <c r="J34" s="304"/>
      <c r="K34" s="304"/>
      <c r="L34" s="305"/>
      <c r="M34" s="363" t="s">
        <v>57</v>
      </c>
      <c r="N34" s="365"/>
      <c r="O34" s="366"/>
      <c r="P34" s="361"/>
    </row>
    <row r="35" spans="2:24" ht="27" customHeight="1" thickBot="1">
      <c r="B35" s="308"/>
      <c r="C35" s="108" t="s">
        <v>210</v>
      </c>
      <c r="D35" s="287" t="s">
        <v>313</v>
      </c>
      <c r="E35" s="288"/>
      <c r="F35" s="288"/>
      <c r="G35" s="288"/>
      <c r="H35" s="289" t="s">
        <v>314</v>
      </c>
      <c r="I35" s="290"/>
      <c r="J35" s="290"/>
      <c r="K35" s="290"/>
      <c r="L35" s="291"/>
      <c r="M35" s="364"/>
      <c r="N35" s="367"/>
      <c r="O35" s="368"/>
      <c r="P35" s="362"/>
    </row>
    <row r="36" spans="2:24" ht="20.25" customHeight="1" thickBot="1">
      <c r="M36" s="292" t="s">
        <v>94</v>
      </c>
      <c r="N36" s="292"/>
      <c r="O36" s="292"/>
      <c r="P36" s="292"/>
    </row>
    <row r="37" spans="2:24" ht="39.75" customHeight="1">
      <c r="B37" s="293" t="s">
        <v>315</v>
      </c>
      <c r="C37" s="294"/>
      <c r="D37" s="294"/>
      <c r="E37" s="294"/>
      <c r="F37" s="294"/>
      <c r="G37" s="294"/>
      <c r="H37" s="294"/>
      <c r="I37" s="295"/>
      <c r="J37" s="34"/>
      <c r="K37" s="34"/>
      <c r="L37" s="34"/>
      <c r="M37" s="284" t="s">
        <v>400</v>
      </c>
      <c r="N37" s="284"/>
      <c r="O37" s="284"/>
      <c r="P37" s="284"/>
    </row>
    <row r="38" spans="2:24" ht="27" customHeight="1">
      <c r="B38" s="296"/>
      <c r="C38" s="297"/>
      <c r="D38" s="297"/>
      <c r="E38" s="297"/>
      <c r="F38" s="297"/>
      <c r="G38" s="297"/>
      <c r="H38" s="297"/>
      <c r="I38" s="298"/>
      <c r="J38" s="34"/>
      <c r="K38" s="34"/>
      <c r="L38" s="34"/>
      <c r="M38" s="284" t="s">
        <v>59</v>
      </c>
      <c r="N38" s="284"/>
      <c r="O38" s="284"/>
      <c r="P38" s="284"/>
    </row>
    <row r="39" spans="2:24" ht="27" customHeight="1">
      <c r="B39" s="296"/>
      <c r="C39" s="297"/>
      <c r="D39" s="297"/>
      <c r="E39" s="297"/>
      <c r="F39" s="297"/>
      <c r="G39" s="297"/>
      <c r="H39" s="297"/>
      <c r="I39" s="298"/>
      <c r="J39" s="34"/>
      <c r="K39" s="34"/>
      <c r="L39" s="34"/>
      <c r="M39" s="284" t="s">
        <v>60</v>
      </c>
      <c r="N39" s="284"/>
      <c r="O39" s="284"/>
      <c r="P39" s="284"/>
    </row>
    <row r="40" spans="2:24" ht="27" customHeight="1">
      <c r="B40" s="296"/>
      <c r="C40" s="297"/>
      <c r="D40" s="297"/>
      <c r="E40" s="297"/>
      <c r="F40" s="297"/>
      <c r="G40" s="297"/>
      <c r="H40" s="297"/>
      <c r="I40" s="298"/>
      <c r="J40" s="34"/>
      <c r="K40" s="34"/>
      <c r="L40" s="34"/>
      <c r="M40" s="284" t="s">
        <v>369</v>
      </c>
      <c r="N40" s="284"/>
      <c r="O40" s="284"/>
      <c r="P40" s="284"/>
    </row>
    <row r="41" spans="2:24" ht="27" customHeight="1">
      <c r="B41" s="296"/>
      <c r="C41" s="297"/>
      <c r="D41" s="297"/>
      <c r="E41" s="297"/>
      <c r="F41" s="297"/>
      <c r="G41" s="297"/>
      <c r="H41" s="297"/>
      <c r="I41" s="298"/>
      <c r="J41" s="34"/>
      <c r="K41" s="34"/>
      <c r="L41" s="34"/>
      <c r="M41" s="284"/>
      <c r="N41" s="284"/>
      <c r="O41" s="284"/>
      <c r="P41" s="284"/>
    </row>
    <row r="42" spans="2:24" ht="27" customHeight="1">
      <c r="B42" s="296"/>
      <c r="C42" s="297"/>
      <c r="D42" s="297"/>
      <c r="E42" s="297"/>
      <c r="F42" s="297"/>
      <c r="G42" s="297"/>
      <c r="H42" s="297"/>
      <c r="I42" s="298"/>
      <c r="J42" s="34"/>
      <c r="K42" s="34"/>
      <c r="L42" s="34"/>
      <c r="M42" s="284" t="s">
        <v>61</v>
      </c>
      <c r="N42" s="284"/>
      <c r="O42" s="284"/>
      <c r="P42" s="284"/>
    </row>
    <row r="43" spans="2:24" ht="27" customHeight="1">
      <c r="B43" s="296"/>
      <c r="C43" s="297"/>
      <c r="D43" s="297"/>
      <c r="E43" s="297"/>
      <c r="F43" s="297"/>
      <c r="G43" s="297"/>
      <c r="H43" s="297"/>
      <c r="I43" s="298"/>
      <c r="J43" s="34"/>
      <c r="K43" s="34"/>
      <c r="L43" s="34"/>
      <c r="M43" s="284" t="s">
        <v>62</v>
      </c>
      <c r="N43" s="284"/>
      <c r="O43" s="284"/>
      <c r="P43" s="284"/>
    </row>
    <row r="44" spans="2:24" ht="27" customHeight="1">
      <c r="B44" s="296"/>
      <c r="C44" s="297"/>
      <c r="D44" s="297"/>
      <c r="E44" s="297"/>
      <c r="F44" s="297"/>
      <c r="G44" s="297"/>
      <c r="H44" s="297"/>
      <c r="I44" s="298"/>
      <c r="J44" s="34"/>
      <c r="K44" s="34"/>
      <c r="L44" s="34"/>
      <c r="M44" s="284" t="s">
        <v>63</v>
      </c>
      <c r="N44" s="284"/>
      <c r="O44" s="284"/>
      <c r="P44" s="284"/>
    </row>
    <row r="45" spans="2:24" ht="27" customHeight="1">
      <c r="B45" s="296"/>
      <c r="C45" s="297"/>
      <c r="D45" s="297"/>
      <c r="E45" s="297"/>
      <c r="F45" s="297"/>
      <c r="G45" s="297"/>
      <c r="H45" s="297"/>
      <c r="I45" s="298"/>
      <c r="J45" s="34"/>
      <c r="K45" s="34"/>
      <c r="L45" s="34"/>
      <c r="M45" s="284" t="s">
        <v>64</v>
      </c>
      <c r="N45" s="284"/>
      <c r="O45" s="284"/>
      <c r="P45" s="284"/>
    </row>
    <row r="46" spans="2:24" ht="27" customHeight="1">
      <c r="B46" s="296"/>
      <c r="C46" s="297"/>
      <c r="D46" s="297"/>
      <c r="E46" s="297"/>
      <c r="F46" s="297"/>
      <c r="G46" s="297"/>
      <c r="H46" s="297"/>
      <c r="I46" s="298"/>
      <c r="J46" s="34"/>
      <c r="K46" s="34"/>
      <c r="L46" s="34"/>
      <c r="M46" s="285" t="s">
        <v>96</v>
      </c>
      <c r="N46" s="285"/>
      <c r="O46" s="285"/>
      <c r="P46" s="285"/>
    </row>
    <row r="47" spans="2:24" ht="27" customHeight="1">
      <c r="B47" s="296"/>
      <c r="C47" s="297"/>
      <c r="D47" s="297"/>
      <c r="E47" s="297"/>
      <c r="F47" s="297"/>
      <c r="G47" s="297"/>
      <c r="H47" s="297"/>
      <c r="I47" s="298"/>
      <c r="J47" s="34"/>
      <c r="K47" s="34"/>
      <c r="L47" s="34"/>
      <c r="M47" s="285" t="s">
        <v>65</v>
      </c>
      <c r="N47" s="285"/>
      <c r="O47" s="285"/>
      <c r="P47" s="285"/>
    </row>
    <row r="48" spans="2:24" ht="27" customHeight="1">
      <c r="B48" s="296"/>
      <c r="C48" s="297"/>
      <c r="D48" s="297"/>
      <c r="E48" s="297"/>
      <c r="F48" s="297"/>
      <c r="G48" s="297"/>
      <c r="H48" s="297"/>
      <c r="I48" s="298"/>
      <c r="J48" s="34"/>
      <c r="K48" s="34"/>
      <c r="L48" s="34"/>
      <c r="M48" s="286" t="s">
        <v>95</v>
      </c>
      <c r="N48" s="286"/>
      <c r="O48" s="286"/>
      <c r="P48" s="286"/>
    </row>
    <row r="49" spans="1:33" ht="27" customHeight="1" thickBot="1">
      <c r="B49" s="299"/>
      <c r="C49" s="300"/>
      <c r="D49" s="300"/>
      <c r="E49" s="300"/>
      <c r="F49" s="300"/>
      <c r="G49" s="300"/>
      <c r="H49" s="300"/>
      <c r="I49" s="301"/>
      <c r="J49" s="34"/>
      <c r="K49" s="34"/>
      <c r="L49" s="34"/>
      <c r="M49" s="302" t="s">
        <v>86</v>
      </c>
      <c r="N49" s="302"/>
      <c r="O49" s="302"/>
      <c r="P49" s="302"/>
    </row>
    <row r="50" spans="1:33" ht="21" customHeight="1">
      <c r="A50" s="282"/>
      <c r="B50" s="283"/>
      <c r="C50" s="283"/>
      <c r="D50" s="283"/>
      <c r="E50" s="283"/>
      <c r="F50" s="283"/>
      <c r="G50" s="283"/>
      <c r="H50" s="283"/>
      <c r="I50" s="283"/>
      <c r="J50" s="283"/>
      <c r="K50" s="283"/>
      <c r="L50" s="283"/>
      <c r="M50" s="283"/>
      <c r="N50" s="283"/>
      <c r="O50" s="283"/>
      <c r="P50" s="283"/>
      <c r="Q50" s="282"/>
      <c r="R50" s="283"/>
      <c r="S50" s="283"/>
      <c r="T50" s="283"/>
      <c r="U50" s="283"/>
      <c r="V50" s="283"/>
      <c r="W50" s="283"/>
      <c r="X50" s="283"/>
      <c r="Y50" s="283"/>
      <c r="Z50" s="283"/>
      <c r="AA50" s="283"/>
      <c r="AB50" s="283"/>
      <c r="AC50" s="283"/>
      <c r="AD50" s="283"/>
      <c r="AE50" s="283"/>
      <c r="AF50" s="283"/>
      <c r="AG50" s="283"/>
    </row>
    <row r="51" spans="1:33" ht="27" customHeight="1">
      <c r="M51" s="20"/>
    </row>
    <row r="52" spans="1:33" ht="27" customHeight="1">
      <c r="C52" s="29" t="s">
        <v>89</v>
      </c>
      <c r="D52" s="29"/>
      <c r="M52" s="20"/>
    </row>
    <row r="53" spans="1:33" ht="27" customHeight="1">
      <c r="C53" s="30" t="s">
        <v>90</v>
      </c>
      <c r="D53" s="30"/>
      <c r="M53" s="20"/>
    </row>
    <row r="54" spans="1:33" ht="27" customHeight="1">
      <c r="C54" s="31" t="s">
        <v>91</v>
      </c>
      <c r="D54" s="31"/>
      <c r="M54" s="20"/>
    </row>
    <row r="55" spans="1:33" ht="27" customHeight="1">
      <c r="M55" s="19"/>
    </row>
    <row r="56" spans="1:33" ht="27" customHeight="1">
      <c r="M56" s="19"/>
    </row>
    <row r="57" spans="1:33" ht="27" customHeight="1">
      <c r="M57" s="19" t="s">
        <v>66</v>
      </c>
    </row>
    <row r="58" spans="1:33" ht="27" customHeight="1">
      <c r="M58" s="21"/>
    </row>
    <row r="59" spans="1:33" ht="27" customHeight="1">
      <c r="M59" s="21"/>
    </row>
    <row r="60" spans="1:33" ht="27" customHeight="1"/>
    <row r="61" spans="1:33" ht="27" customHeight="1"/>
    <row r="62" spans="1:33" ht="27" customHeight="1"/>
    <row r="63" spans="1:33" ht="27" customHeight="1"/>
    <row r="64" spans="1:33" ht="27" customHeight="1"/>
    <row r="65" ht="27" customHeight="1"/>
    <row r="66" ht="27" customHeight="1"/>
    <row r="67" ht="27" customHeight="1"/>
    <row r="68" ht="27" customHeight="1"/>
    <row r="69" ht="27" customHeight="1"/>
  </sheetData>
  <sheetProtection algorithmName="SHA-512" hashValue="1C4tPT81iETrcJP51ypeGLf2p6AzpM6gjP47TKL0rYPfn+oVCZji7eZynQ8BGRAeq7oRC7dobREZESLyfpGdZw==" saltValue="+VpEqiQRLlXMQeRSHl2VbA==" spinCount="100000" sheet="1" objects="1" scenarios="1"/>
  <mergeCells count="127">
    <mergeCell ref="C1:G2"/>
    <mergeCell ref="N1:N2"/>
    <mergeCell ref="O1:P2"/>
    <mergeCell ref="R2:S3"/>
    <mergeCell ref="T2:X3"/>
    <mergeCell ref="N4:P4"/>
    <mergeCell ref="R4:S5"/>
    <mergeCell ref="T4:X5"/>
    <mergeCell ref="B5:I6"/>
    <mergeCell ref="N6:P7"/>
    <mergeCell ref="R6:R15"/>
    <mergeCell ref="S6:S7"/>
    <mergeCell ref="T6:X7"/>
    <mergeCell ref="B8:C8"/>
    <mergeCell ref="D8:I8"/>
    <mergeCell ref="T10:X15"/>
    <mergeCell ref="B11:C12"/>
    <mergeCell ref="D11:L12"/>
    <mergeCell ref="N11:O11"/>
    <mergeCell ref="N12:O12"/>
    <mergeCell ref="B14:C14"/>
    <mergeCell ref="M8:M15"/>
    <mergeCell ref="N8:O8"/>
    <mergeCell ref="S8:S9"/>
    <mergeCell ref="T8:X9"/>
    <mergeCell ref="B9:C9"/>
    <mergeCell ref="D9:I9"/>
    <mergeCell ref="N9:O9"/>
    <mergeCell ref="B10:C10"/>
    <mergeCell ref="D10:L10"/>
    <mergeCell ref="N10:O10"/>
    <mergeCell ref="D14:E14"/>
    <mergeCell ref="I14:L14"/>
    <mergeCell ref="N14:P14"/>
    <mergeCell ref="B15:C16"/>
    <mergeCell ref="E15:G15"/>
    <mergeCell ref="I15:L15"/>
    <mergeCell ref="N15:P15"/>
    <mergeCell ref="D16:P16"/>
    <mergeCell ref="S10:S15"/>
    <mergeCell ref="T16:X17"/>
    <mergeCell ref="B17:C17"/>
    <mergeCell ref="D17:E17"/>
    <mergeCell ref="B13:C13"/>
    <mergeCell ref="D13:L13"/>
    <mergeCell ref="N13:O13"/>
    <mergeCell ref="S16:S17"/>
    <mergeCell ref="R16:R23"/>
    <mergeCell ref="M22:P22"/>
    <mergeCell ref="D23:E23"/>
    <mergeCell ref="F23:G23"/>
    <mergeCell ref="I23:L23"/>
    <mergeCell ref="M23:N23"/>
    <mergeCell ref="O23:P23"/>
    <mergeCell ref="G17:P17"/>
    <mergeCell ref="T18:X23"/>
    <mergeCell ref="D18:H18"/>
    <mergeCell ref="I18:L18"/>
    <mergeCell ref="B25:B27"/>
    <mergeCell ref="D25:E25"/>
    <mergeCell ref="F25:G25"/>
    <mergeCell ref="I25:L25"/>
    <mergeCell ref="M25:P25"/>
    <mergeCell ref="D26:E26"/>
    <mergeCell ref="F26:G26"/>
    <mergeCell ref="I26:L26"/>
    <mergeCell ref="M26:O26"/>
    <mergeCell ref="D27:E27"/>
    <mergeCell ref="R24:S33"/>
    <mergeCell ref="D28:G28"/>
    <mergeCell ref="D29:G29"/>
    <mergeCell ref="D30:L30"/>
    <mergeCell ref="C22:C24"/>
    <mergeCell ref="D22:E22"/>
    <mergeCell ref="F22:G22"/>
    <mergeCell ref="I22:L22"/>
    <mergeCell ref="F33:L33"/>
    <mergeCell ref="F31:L31"/>
    <mergeCell ref="D32:L32"/>
    <mergeCell ref="D24:P24"/>
    <mergeCell ref="P30:P35"/>
    <mergeCell ref="M34:M35"/>
    <mergeCell ref="N34:O35"/>
    <mergeCell ref="F27:G27"/>
    <mergeCell ref="I27:L27"/>
    <mergeCell ref="M27:O27"/>
    <mergeCell ref="M30:M33"/>
    <mergeCell ref="M28:N29"/>
    <mergeCell ref="O28:P29"/>
    <mergeCell ref="H28:H29"/>
    <mergeCell ref="M18:P18"/>
    <mergeCell ref="B19:B24"/>
    <mergeCell ref="B18:C18"/>
    <mergeCell ref="C19:C21"/>
    <mergeCell ref="D19:E19"/>
    <mergeCell ref="F19:L19"/>
    <mergeCell ref="N19:P19"/>
    <mergeCell ref="D20:E21"/>
    <mergeCell ref="H20:L20"/>
    <mergeCell ref="O20:P20"/>
    <mergeCell ref="F21:G21"/>
    <mergeCell ref="H21:L21"/>
    <mergeCell ref="O21:P21"/>
    <mergeCell ref="T24:X33"/>
    <mergeCell ref="S18:S23"/>
    <mergeCell ref="H1:L2"/>
    <mergeCell ref="A50:P50"/>
    <mergeCell ref="Q50:AG50"/>
    <mergeCell ref="M43:P43"/>
    <mergeCell ref="M44:P44"/>
    <mergeCell ref="M45:P45"/>
    <mergeCell ref="M46:P46"/>
    <mergeCell ref="M47:P47"/>
    <mergeCell ref="M48:P48"/>
    <mergeCell ref="D35:G35"/>
    <mergeCell ref="H35:L35"/>
    <mergeCell ref="M36:P36"/>
    <mergeCell ref="B37:I49"/>
    <mergeCell ref="M37:P37"/>
    <mergeCell ref="M38:P38"/>
    <mergeCell ref="M39:P39"/>
    <mergeCell ref="M40:P41"/>
    <mergeCell ref="M42:P42"/>
    <mergeCell ref="M49:P49"/>
    <mergeCell ref="E34:F34"/>
    <mergeCell ref="H34:L34"/>
    <mergeCell ref="B28:B35"/>
  </mergeCells>
  <phoneticPr fontId="1"/>
  <conditionalFormatting sqref="C1:G2">
    <cfRule type="containsText" dxfId="196" priority="1" operator="containsText" text="随時２級">
      <formula>NOT(ISERROR(SEARCH("随時２級",C1)))</formula>
    </cfRule>
    <cfRule type="containsText" dxfId="195" priority="2" operator="containsText" text="基礎級">
      <formula>NOT(ISERROR(SEARCH("基礎級",C1)))</formula>
    </cfRule>
    <cfRule type="containsText" dxfId="194" priority="3" operator="containsText" text="随時３級">
      <formula>NOT(ISERROR(SEARCH("随時３級",C1)))</formula>
    </cfRule>
    <cfRule type="containsText" dxfId="193" priority="4" operator="containsText" text="随時３級">
      <formula>NOT(ISERROR(SEARCH("随時３級",C1)))</formula>
    </cfRule>
  </conditionalFormatting>
  <dataValidations count="1">
    <dataValidation type="list" allowBlank="1" showInputMessage="1" showErrorMessage="1" sqref="C1:G2" xr:uid="{CB3B7A31-8C4C-4122-8300-E9393DD7B106}">
      <formula1>$C$52:$C$54</formula1>
    </dataValidation>
  </dataValidations>
  <pageMargins left="0.51181102362204722" right="0.11811023622047245" top="0.35433070866141736" bottom="0.35433070866141736" header="0.31496062992125984" footer="0.31496062992125984"/>
  <pageSetup paperSize="9" scale="65" orientation="portrait" r:id="rId1"/>
  <colBreaks count="1" manualBreakCount="1">
    <brk id="16"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4C149-5868-4AF9-9F4D-E2D07C9FB827}">
  <sheetPr codeName="Sheet1"/>
  <dimension ref="A1:AG69"/>
  <sheetViews>
    <sheetView view="pageBreakPreview" topLeftCell="B19" zoomScaleNormal="100" zoomScaleSheetLayoutView="100" workbookViewId="0">
      <selection activeCell="T18" sqref="T18:X23"/>
    </sheetView>
  </sheetViews>
  <sheetFormatPr defaultColWidth="9" defaultRowHeight="13.5"/>
  <cols>
    <col min="1" max="1" width="3.75" style="3" customWidth="1"/>
    <col min="2" max="2" width="5.125" style="3" customWidth="1"/>
    <col min="3" max="3" width="12" style="3" customWidth="1"/>
    <col min="4" max="4" width="4.875" style="3" bestFit="1" customWidth="1"/>
    <col min="5" max="5" width="18.375" style="3" customWidth="1"/>
    <col min="6" max="6" width="2.875" style="3" bestFit="1" customWidth="1"/>
    <col min="7" max="7" width="7" style="3" customWidth="1"/>
    <col min="8" max="8" width="16.375" style="3" customWidth="1"/>
    <col min="9" max="9" width="4.625" style="3" customWidth="1"/>
    <col min="10" max="10" width="4.375" style="3" customWidth="1"/>
    <col min="11" max="11" width="4.625" style="3" customWidth="1"/>
    <col min="12" max="12" width="9" style="3" customWidth="1"/>
    <col min="13" max="13" width="10.875" style="3" customWidth="1"/>
    <col min="14" max="14" width="16.375" style="3" customWidth="1"/>
    <col min="15" max="15" width="7.5" style="3" customWidth="1"/>
    <col min="16" max="16" width="23" style="3" customWidth="1"/>
    <col min="17" max="17" width="9" style="3"/>
    <col min="18" max="18" width="2.875" style="3" bestFit="1" customWidth="1"/>
    <col min="19" max="19" width="7.125" style="3" bestFit="1" customWidth="1"/>
    <col min="20" max="16384" width="9" style="3"/>
  </cols>
  <sheetData>
    <row r="1" spans="1:33" ht="27" customHeight="1" thickBot="1">
      <c r="A1" s="28"/>
      <c r="B1" s="28"/>
      <c r="C1" s="493"/>
      <c r="D1" s="493"/>
      <c r="E1" s="493"/>
      <c r="F1" s="493"/>
      <c r="G1" s="493"/>
      <c r="H1" s="281" t="s">
        <v>88</v>
      </c>
      <c r="I1" s="281"/>
      <c r="J1" s="281"/>
      <c r="K1" s="281"/>
      <c r="L1" s="281"/>
      <c r="N1" s="445" t="s">
        <v>47</v>
      </c>
      <c r="O1" s="447"/>
      <c r="P1" s="447"/>
      <c r="AG1" s="3" t="s">
        <v>85</v>
      </c>
    </row>
    <row r="2" spans="1:33" ht="27" customHeight="1">
      <c r="A2" s="28"/>
      <c r="B2" s="28"/>
      <c r="C2" s="493"/>
      <c r="D2" s="493"/>
      <c r="E2" s="493"/>
      <c r="F2" s="493"/>
      <c r="G2" s="493"/>
      <c r="H2" s="281"/>
      <c r="I2" s="281"/>
      <c r="J2" s="281"/>
      <c r="K2" s="281"/>
      <c r="L2" s="281"/>
      <c r="N2" s="446"/>
      <c r="O2" s="448"/>
      <c r="P2" s="448"/>
      <c r="R2" s="449" t="s">
        <v>76</v>
      </c>
      <c r="S2" s="450"/>
      <c r="T2" s="451" t="s">
        <v>77</v>
      </c>
      <c r="U2" s="451"/>
      <c r="V2" s="451"/>
      <c r="W2" s="451"/>
      <c r="X2" s="452"/>
    </row>
    <row r="3" spans="1:33" ht="20.25" customHeight="1" thickBot="1">
      <c r="A3" s="3" t="s">
        <v>25</v>
      </c>
      <c r="N3" s="4" t="s">
        <v>282</v>
      </c>
      <c r="O3" s="5"/>
      <c r="P3" s="5"/>
      <c r="R3" s="337"/>
      <c r="S3" s="280"/>
      <c r="T3" s="276"/>
      <c r="U3" s="276"/>
      <c r="V3" s="276"/>
      <c r="W3" s="276"/>
      <c r="X3" s="277"/>
    </row>
    <row r="4" spans="1:33" ht="27" customHeight="1" thickBot="1">
      <c r="A4" s="8" t="s">
        <v>37</v>
      </c>
      <c r="G4" s="27"/>
      <c r="N4" s="478"/>
      <c r="O4" s="479"/>
      <c r="P4" s="480"/>
      <c r="R4" s="337" t="s">
        <v>78</v>
      </c>
      <c r="S4" s="280"/>
      <c r="T4" s="276" t="s">
        <v>77</v>
      </c>
      <c r="U4" s="276"/>
      <c r="V4" s="276"/>
      <c r="W4" s="276"/>
      <c r="X4" s="277"/>
    </row>
    <row r="5" spans="1:33" ht="27" customHeight="1" thickBot="1">
      <c r="B5" s="456"/>
      <c r="C5" s="457"/>
      <c r="D5" s="457"/>
      <c r="E5" s="457"/>
      <c r="F5" s="457"/>
      <c r="G5" s="457"/>
      <c r="H5" s="457"/>
      <c r="I5" s="457"/>
      <c r="J5" s="35"/>
      <c r="K5" s="35"/>
      <c r="L5" s="35"/>
      <c r="N5" s="6" t="s">
        <v>26</v>
      </c>
      <c r="O5" s="6"/>
      <c r="P5" s="6"/>
      <c r="R5" s="337"/>
      <c r="S5" s="280"/>
      <c r="T5" s="276"/>
      <c r="U5" s="276"/>
      <c r="V5" s="276"/>
      <c r="W5" s="276"/>
      <c r="X5" s="277"/>
    </row>
    <row r="6" spans="1:33" ht="27" customHeight="1">
      <c r="B6" s="457"/>
      <c r="C6" s="457"/>
      <c r="D6" s="457"/>
      <c r="E6" s="457"/>
      <c r="F6" s="457"/>
      <c r="G6" s="457"/>
      <c r="H6" s="457"/>
      <c r="I6" s="457"/>
      <c r="J6" s="35"/>
      <c r="K6" s="35"/>
      <c r="L6" s="35"/>
      <c r="N6" s="481" t="s">
        <v>27</v>
      </c>
      <c r="O6" s="482"/>
      <c r="P6" s="483"/>
      <c r="R6" s="418" t="s">
        <v>80</v>
      </c>
      <c r="S6" s="280" t="s">
        <v>79</v>
      </c>
      <c r="T6" s="276" t="s">
        <v>77</v>
      </c>
      <c r="U6" s="276"/>
      <c r="V6" s="276"/>
      <c r="W6" s="276"/>
      <c r="X6" s="277"/>
    </row>
    <row r="7" spans="1:33" ht="20.25" customHeight="1" thickBot="1">
      <c r="N7" s="484"/>
      <c r="O7" s="485"/>
      <c r="P7" s="486"/>
      <c r="R7" s="418"/>
      <c r="S7" s="280"/>
      <c r="T7" s="276"/>
      <c r="U7" s="276"/>
      <c r="V7" s="276"/>
      <c r="W7" s="276"/>
      <c r="X7" s="277"/>
    </row>
    <row r="8" spans="1:33" ht="27" customHeight="1">
      <c r="B8" s="464" t="s">
        <v>28</v>
      </c>
      <c r="C8" s="465"/>
      <c r="D8" s="536"/>
      <c r="E8" s="537"/>
      <c r="F8" s="537"/>
      <c r="G8" s="537"/>
      <c r="H8" s="537"/>
      <c r="I8" s="537"/>
      <c r="J8" s="211"/>
      <c r="K8" s="211"/>
      <c r="L8" s="109" t="s">
        <v>20</v>
      </c>
      <c r="M8" s="502" t="s">
        <v>30</v>
      </c>
      <c r="N8" s="475" t="s">
        <v>2</v>
      </c>
      <c r="O8" s="475"/>
      <c r="P8" s="132"/>
      <c r="R8" s="418"/>
      <c r="S8" s="280" t="s">
        <v>82</v>
      </c>
      <c r="T8" s="276" t="s">
        <v>77</v>
      </c>
      <c r="U8" s="276"/>
      <c r="V8" s="276"/>
      <c r="W8" s="276"/>
      <c r="X8" s="277"/>
    </row>
    <row r="9" spans="1:33" ht="27" customHeight="1">
      <c r="B9" s="430" t="s">
        <v>39</v>
      </c>
      <c r="C9" s="431"/>
      <c r="D9" s="527"/>
      <c r="E9" s="528"/>
      <c r="F9" s="528"/>
      <c r="G9" s="528"/>
      <c r="H9" s="528"/>
      <c r="I9" s="528"/>
      <c r="J9" s="212"/>
      <c r="K9" s="212"/>
      <c r="L9" s="110" t="s">
        <v>21</v>
      </c>
      <c r="M9" s="317"/>
      <c r="N9" s="434" t="s">
        <v>32</v>
      </c>
      <c r="O9" s="434"/>
      <c r="P9" s="133"/>
      <c r="R9" s="418"/>
      <c r="S9" s="280"/>
      <c r="T9" s="276"/>
      <c r="U9" s="276"/>
      <c r="V9" s="276"/>
      <c r="W9" s="276"/>
      <c r="X9" s="277"/>
    </row>
    <row r="10" spans="1:33" ht="27" customHeight="1">
      <c r="B10" s="413" t="s">
        <v>3</v>
      </c>
      <c r="C10" s="389"/>
      <c r="D10" s="527"/>
      <c r="E10" s="528"/>
      <c r="F10" s="528"/>
      <c r="G10" s="528"/>
      <c r="H10" s="528"/>
      <c r="I10" s="528"/>
      <c r="J10" s="528"/>
      <c r="K10" s="528"/>
      <c r="L10" s="529"/>
      <c r="M10" s="317"/>
      <c r="N10" s="434" t="s">
        <v>33</v>
      </c>
      <c r="O10" s="434"/>
      <c r="P10" s="133"/>
      <c r="R10" s="418"/>
      <c r="S10" s="280" t="s">
        <v>83</v>
      </c>
      <c r="T10" s="276" t="s">
        <v>77</v>
      </c>
      <c r="U10" s="276"/>
      <c r="V10" s="276"/>
      <c r="W10" s="276"/>
      <c r="X10" s="277"/>
    </row>
    <row r="11" spans="1:33" ht="27" customHeight="1">
      <c r="B11" s="413" t="s">
        <v>29</v>
      </c>
      <c r="C11" s="389"/>
      <c r="D11" s="527"/>
      <c r="E11" s="528"/>
      <c r="F11" s="528"/>
      <c r="G11" s="528"/>
      <c r="H11" s="528"/>
      <c r="I11" s="528"/>
      <c r="J11" s="528"/>
      <c r="K11" s="528"/>
      <c r="L11" s="529"/>
      <c r="M11" s="317"/>
      <c r="N11" s="434" t="s">
        <v>34</v>
      </c>
      <c r="O11" s="434"/>
      <c r="P11" s="133"/>
      <c r="R11" s="418"/>
      <c r="S11" s="280"/>
      <c r="T11" s="276"/>
      <c r="U11" s="276"/>
      <c r="V11" s="276"/>
      <c r="W11" s="276"/>
      <c r="X11" s="277"/>
    </row>
    <row r="12" spans="1:33" ht="27" customHeight="1">
      <c r="B12" s="413"/>
      <c r="C12" s="389"/>
      <c r="D12" s="527"/>
      <c r="E12" s="528"/>
      <c r="F12" s="528"/>
      <c r="G12" s="528"/>
      <c r="H12" s="528"/>
      <c r="I12" s="528"/>
      <c r="J12" s="528"/>
      <c r="K12" s="528"/>
      <c r="L12" s="529"/>
      <c r="M12" s="317"/>
      <c r="N12" s="468" t="s">
        <v>35</v>
      </c>
      <c r="O12" s="469"/>
      <c r="P12" s="133"/>
      <c r="R12" s="418"/>
      <c r="S12" s="280"/>
      <c r="T12" s="276"/>
      <c r="U12" s="276"/>
      <c r="V12" s="276"/>
      <c r="W12" s="276"/>
      <c r="X12" s="277"/>
    </row>
    <row r="13" spans="1:33" ht="27" customHeight="1">
      <c r="B13" s="413" t="s">
        <v>38</v>
      </c>
      <c r="C13" s="389"/>
      <c r="D13" s="530"/>
      <c r="E13" s="531"/>
      <c r="F13" s="531"/>
      <c r="G13" s="531"/>
      <c r="H13" s="531"/>
      <c r="I13" s="531"/>
      <c r="J13" s="531"/>
      <c r="K13" s="531"/>
      <c r="L13" s="532"/>
      <c r="M13" s="317"/>
      <c r="N13" s="417" t="s">
        <v>36</v>
      </c>
      <c r="O13" s="417"/>
      <c r="P13" s="133"/>
      <c r="R13" s="418"/>
      <c r="S13" s="280"/>
      <c r="T13" s="276"/>
      <c r="U13" s="276"/>
      <c r="V13" s="276"/>
      <c r="W13" s="276"/>
      <c r="X13" s="277"/>
    </row>
    <row r="14" spans="1:33" ht="27" customHeight="1">
      <c r="B14" s="470" t="s">
        <v>40</v>
      </c>
      <c r="C14" s="471"/>
      <c r="D14" s="436">
        <f>INT((N4-D13)/365)</f>
        <v>0</v>
      </c>
      <c r="E14" s="437"/>
      <c r="F14" s="92"/>
      <c r="G14" s="93" t="s">
        <v>46</v>
      </c>
      <c r="H14" s="33" t="s">
        <v>0</v>
      </c>
      <c r="I14" s="533"/>
      <c r="J14" s="534"/>
      <c r="K14" s="534"/>
      <c r="L14" s="535"/>
      <c r="M14" s="317"/>
      <c r="N14" s="441" t="s">
        <v>70</v>
      </c>
      <c r="O14" s="442"/>
      <c r="P14" s="443"/>
      <c r="R14" s="418"/>
      <c r="S14" s="280"/>
      <c r="T14" s="276"/>
      <c r="U14" s="276"/>
      <c r="V14" s="276"/>
      <c r="W14" s="276"/>
      <c r="X14" s="277"/>
    </row>
    <row r="15" spans="1:33" ht="27" customHeight="1">
      <c r="B15" s="394" t="s">
        <v>41</v>
      </c>
      <c r="C15" s="395"/>
      <c r="D15" s="89" t="s">
        <v>209</v>
      </c>
      <c r="E15" s="525"/>
      <c r="F15" s="525"/>
      <c r="G15" s="526"/>
      <c r="H15" s="9" t="s">
        <v>1</v>
      </c>
      <c r="I15" s="538"/>
      <c r="J15" s="539"/>
      <c r="K15" s="539"/>
      <c r="L15" s="540"/>
      <c r="M15" s="318"/>
      <c r="N15" s="522" t="str">
        <f>IF(AND(P8="",P9="",P10="",P11="",P12="",P13=""),"上記「○」未入力","")</f>
        <v>上記「○」未入力</v>
      </c>
      <c r="O15" s="523"/>
      <c r="P15" s="524"/>
      <c r="R15" s="418"/>
      <c r="S15" s="280"/>
      <c r="T15" s="276"/>
      <c r="U15" s="276"/>
      <c r="V15" s="276"/>
      <c r="W15" s="276"/>
      <c r="X15" s="277"/>
    </row>
    <row r="16" spans="1:33" ht="27" customHeight="1">
      <c r="B16" s="396"/>
      <c r="C16" s="397"/>
      <c r="D16" s="512"/>
      <c r="E16" s="513"/>
      <c r="F16" s="513"/>
      <c r="G16" s="513"/>
      <c r="H16" s="513"/>
      <c r="I16" s="513"/>
      <c r="J16" s="513"/>
      <c r="K16" s="513"/>
      <c r="L16" s="513"/>
      <c r="M16" s="513"/>
      <c r="N16" s="513"/>
      <c r="O16" s="513"/>
      <c r="P16" s="514"/>
      <c r="R16" s="418" t="s">
        <v>81</v>
      </c>
      <c r="S16" s="280" t="s">
        <v>79</v>
      </c>
      <c r="T16" s="276" t="s">
        <v>77</v>
      </c>
      <c r="U16" s="276"/>
      <c r="V16" s="276"/>
      <c r="W16" s="276"/>
      <c r="X16" s="277"/>
    </row>
    <row r="17" spans="2:24" ht="27" customHeight="1">
      <c r="B17" s="409" t="s">
        <v>71</v>
      </c>
      <c r="C17" s="410"/>
      <c r="D17" s="411" t="s">
        <v>202</v>
      </c>
      <c r="E17" s="412"/>
      <c r="F17" s="90"/>
      <c r="G17" s="491"/>
      <c r="H17" s="491"/>
      <c r="I17" s="491"/>
      <c r="J17" s="491"/>
      <c r="K17" s="491"/>
      <c r="L17" s="491"/>
      <c r="M17" s="491"/>
      <c r="N17" s="491"/>
      <c r="O17" s="491"/>
      <c r="P17" s="492"/>
      <c r="R17" s="418"/>
      <c r="S17" s="280"/>
      <c r="T17" s="276"/>
      <c r="U17" s="276"/>
      <c r="V17" s="276"/>
      <c r="W17" s="276"/>
      <c r="X17" s="277"/>
    </row>
    <row r="18" spans="2:24" ht="27" customHeight="1">
      <c r="B18" s="314" t="s">
        <v>72</v>
      </c>
      <c r="C18" s="315"/>
      <c r="D18" s="570"/>
      <c r="E18" s="506"/>
      <c r="F18" s="506"/>
      <c r="G18" s="506"/>
      <c r="H18" s="571"/>
      <c r="I18" s="559" t="s">
        <v>73</v>
      </c>
      <c r="J18" s="560"/>
      <c r="K18" s="560"/>
      <c r="L18" s="561"/>
      <c r="M18" s="506"/>
      <c r="N18" s="506"/>
      <c r="O18" s="506"/>
      <c r="P18" s="507"/>
      <c r="R18" s="418"/>
      <c r="S18" s="280" t="s">
        <v>83</v>
      </c>
      <c r="T18" s="276" t="s">
        <v>77</v>
      </c>
      <c r="U18" s="276"/>
      <c r="V18" s="276"/>
      <c r="W18" s="276"/>
      <c r="X18" s="277"/>
    </row>
    <row r="19" spans="2:24" ht="27" customHeight="1">
      <c r="B19" s="311" t="s">
        <v>7</v>
      </c>
      <c r="C19" s="316" t="s">
        <v>11</v>
      </c>
      <c r="D19" s="319" t="s">
        <v>74</v>
      </c>
      <c r="E19" s="320"/>
      <c r="F19" s="321" t="s">
        <v>13</v>
      </c>
      <c r="G19" s="322"/>
      <c r="H19" s="322"/>
      <c r="I19" s="322"/>
      <c r="J19" s="322"/>
      <c r="K19" s="322"/>
      <c r="L19" s="315"/>
      <c r="M19" s="18" t="s">
        <v>55</v>
      </c>
      <c r="N19" s="323" t="s">
        <v>75</v>
      </c>
      <c r="O19" s="323"/>
      <c r="P19" s="324"/>
      <c r="R19" s="418"/>
      <c r="S19" s="280"/>
      <c r="T19" s="276"/>
      <c r="U19" s="276"/>
      <c r="V19" s="276"/>
      <c r="W19" s="276"/>
      <c r="X19" s="277"/>
    </row>
    <row r="20" spans="2:24" ht="27" customHeight="1">
      <c r="B20" s="312"/>
      <c r="C20" s="317"/>
      <c r="D20" s="541"/>
      <c r="E20" s="542"/>
      <c r="F20" s="112" t="s">
        <v>209</v>
      </c>
      <c r="G20" s="91"/>
      <c r="H20" s="562"/>
      <c r="I20" s="562"/>
      <c r="J20" s="562"/>
      <c r="K20" s="562"/>
      <c r="L20" s="563"/>
      <c r="M20" s="75"/>
      <c r="N20" s="26" t="s">
        <v>42</v>
      </c>
      <c r="O20" s="518">
        <f>D18</f>
        <v>0</v>
      </c>
      <c r="P20" s="519"/>
      <c r="R20" s="418"/>
      <c r="S20" s="280"/>
      <c r="T20" s="276"/>
      <c r="U20" s="276"/>
      <c r="V20" s="276"/>
      <c r="W20" s="276"/>
      <c r="X20" s="277"/>
    </row>
    <row r="21" spans="2:24" ht="27" customHeight="1">
      <c r="B21" s="312"/>
      <c r="C21" s="318"/>
      <c r="D21" s="543"/>
      <c r="E21" s="544"/>
      <c r="F21" s="333" t="s">
        <v>203</v>
      </c>
      <c r="G21" s="334"/>
      <c r="H21" s="564"/>
      <c r="I21" s="564"/>
      <c r="J21" s="564"/>
      <c r="K21" s="564"/>
      <c r="L21" s="565"/>
      <c r="M21" s="76"/>
      <c r="N21" s="26" t="s">
        <v>43</v>
      </c>
      <c r="O21" s="518">
        <f>M18</f>
        <v>0</v>
      </c>
      <c r="P21" s="519"/>
      <c r="R21" s="418"/>
      <c r="S21" s="280"/>
      <c r="T21" s="276"/>
      <c r="U21" s="276"/>
      <c r="V21" s="276"/>
      <c r="W21" s="276"/>
      <c r="X21" s="277"/>
    </row>
    <row r="22" spans="2:24" ht="27" customHeight="1">
      <c r="B22" s="312"/>
      <c r="C22" s="316" t="s">
        <v>12</v>
      </c>
      <c r="D22" s="349" t="s">
        <v>31</v>
      </c>
      <c r="E22" s="350"/>
      <c r="F22" s="351" t="s">
        <v>45</v>
      </c>
      <c r="G22" s="352"/>
      <c r="H22" s="9" t="s">
        <v>44</v>
      </c>
      <c r="I22" s="321" t="s">
        <v>21</v>
      </c>
      <c r="J22" s="322"/>
      <c r="K22" s="322"/>
      <c r="L22" s="315"/>
      <c r="M22" s="389" t="s">
        <v>15</v>
      </c>
      <c r="N22" s="389"/>
      <c r="O22" s="389"/>
      <c r="P22" s="390"/>
      <c r="R22" s="418"/>
      <c r="S22" s="280"/>
      <c r="T22" s="276"/>
      <c r="U22" s="276"/>
      <c r="V22" s="276"/>
      <c r="W22" s="276"/>
      <c r="X22" s="277"/>
    </row>
    <row r="23" spans="2:24" ht="27" customHeight="1">
      <c r="B23" s="312"/>
      <c r="C23" s="317"/>
      <c r="D23" s="494"/>
      <c r="E23" s="496"/>
      <c r="F23" s="494" t="str">
        <f>IF(C1="随時３級","基礎級",IF(C1="随時２級","随時３級","－"))</f>
        <v>－</v>
      </c>
      <c r="G23" s="496"/>
      <c r="H23" s="77" t="str">
        <f>IF(OR(C1="随時２級",C1="随時３級"),D8,"－")</f>
        <v>－</v>
      </c>
      <c r="I23" s="494" t="str">
        <f>IF(OR(C1="随時２級",C1="随時３級"),D9,"－")</f>
        <v>－</v>
      </c>
      <c r="J23" s="495"/>
      <c r="K23" s="495"/>
      <c r="L23" s="496"/>
      <c r="M23" s="508"/>
      <c r="N23" s="509"/>
      <c r="O23" s="510" t="s">
        <v>286</v>
      </c>
      <c r="P23" s="511"/>
      <c r="R23" s="418"/>
      <c r="S23" s="280"/>
      <c r="T23" s="276"/>
      <c r="U23" s="276"/>
      <c r="V23" s="276"/>
      <c r="W23" s="276"/>
      <c r="X23" s="277"/>
    </row>
    <row r="24" spans="2:24" ht="27" customHeight="1">
      <c r="B24" s="313"/>
      <c r="C24" s="318"/>
      <c r="D24" s="356" t="s">
        <v>48</v>
      </c>
      <c r="E24" s="357"/>
      <c r="F24" s="357"/>
      <c r="G24" s="357"/>
      <c r="H24" s="357"/>
      <c r="I24" s="357"/>
      <c r="J24" s="357"/>
      <c r="K24" s="357"/>
      <c r="L24" s="357"/>
      <c r="M24" s="357"/>
      <c r="N24" s="357"/>
      <c r="O24" s="357"/>
      <c r="P24" s="358"/>
      <c r="R24" s="337" t="s">
        <v>84</v>
      </c>
      <c r="S24" s="280"/>
      <c r="T24" s="276" t="s">
        <v>77</v>
      </c>
      <c r="U24" s="276"/>
      <c r="V24" s="276"/>
      <c r="W24" s="276"/>
      <c r="X24" s="277"/>
    </row>
    <row r="25" spans="2:24" ht="27" customHeight="1">
      <c r="B25" s="311" t="s">
        <v>8</v>
      </c>
      <c r="C25" s="7"/>
      <c r="D25" s="351" t="s">
        <v>31</v>
      </c>
      <c r="E25" s="352"/>
      <c r="F25" s="321" t="s">
        <v>45</v>
      </c>
      <c r="G25" s="315"/>
      <c r="H25" s="9" t="s">
        <v>44</v>
      </c>
      <c r="I25" s="321" t="s">
        <v>21</v>
      </c>
      <c r="J25" s="322"/>
      <c r="K25" s="322"/>
      <c r="L25" s="315"/>
      <c r="M25" s="389" t="s">
        <v>15</v>
      </c>
      <c r="N25" s="389"/>
      <c r="O25" s="389"/>
      <c r="P25" s="390"/>
      <c r="R25" s="337"/>
      <c r="S25" s="280"/>
      <c r="T25" s="276"/>
      <c r="U25" s="276"/>
      <c r="V25" s="276"/>
      <c r="W25" s="276"/>
      <c r="X25" s="277"/>
    </row>
    <row r="26" spans="2:24" ht="27" customHeight="1">
      <c r="B26" s="312"/>
      <c r="C26" s="10" t="s">
        <v>9</v>
      </c>
      <c r="D26" s="520" t="str">
        <f>IF(P12="〇","","－")</f>
        <v>－</v>
      </c>
      <c r="E26" s="521"/>
      <c r="F26" s="476" t="str">
        <f>IF(P12="〇",C1,"－")</f>
        <v>－</v>
      </c>
      <c r="G26" s="477"/>
      <c r="H26" s="77" t="str">
        <f>IF(P12="〇",D8,"－")</f>
        <v>－</v>
      </c>
      <c r="I26" s="494" t="str">
        <f>IF(P12="〇",D9,"－")</f>
        <v>－</v>
      </c>
      <c r="J26" s="495"/>
      <c r="K26" s="495"/>
      <c r="L26" s="496"/>
      <c r="M26" s="503" t="s">
        <v>17</v>
      </c>
      <c r="N26" s="504"/>
      <c r="O26" s="505"/>
      <c r="P26" s="78" t="s">
        <v>16</v>
      </c>
      <c r="R26" s="337"/>
      <c r="S26" s="280"/>
      <c r="T26" s="276"/>
      <c r="U26" s="276"/>
      <c r="V26" s="276"/>
      <c r="W26" s="276"/>
      <c r="X26" s="277"/>
    </row>
    <row r="27" spans="2:24" ht="27" customHeight="1">
      <c r="B27" s="313"/>
      <c r="C27" s="10" t="s">
        <v>10</v>
      </c>
      <c r="D27" s="520" t="str">
        <f>IF(P11="〇","","－")</f>
        <v>－</v>
      </c>
      <c r="E27" s="521"/>
      <c r="F27" s="476" t="str">
        <f>IF(P11="〇",C1,"－")</f>
        <v>－</v>
      </c>
      <c r="G27" s="477"/>
      <c r="H27" s="77" t="str">
        <f>IF(P11="〇",D8,"－")</f>
        <v>－</v>
      </c>
      <c r="I27" s="494" t="str">
        <f>IF(P11="〇",D9,"－")</f>
        <v>－</v>
      </c>
      <c r="J27" s="495"/>
      <c r="K27" s="495"/>
      <c r="L27" s="496"/>
      <c r="M27" s="503" t="s">
        <v>17</v>
      </c>
      <c r="N27" s="504"/>
      <c r="O27" s="505"/>
      <c r="P27" s="78" t="s">
        <v>16</v>
      </c>
      <c r="R27" s="337"/>
      <c r="S27" s="280"/>
      <c r="T27" s="276"/>
      <c r="U27" s="276"/>
      <c r="V27" s="276"/>
      <c r="W27" s="276"/>
      <c r="X27" s="277"/>
    </row>
    <row r="28" spans="2:24" ht="27" customHeight="1">
      <c r="B28" s="306" t="s">
        <v>4</v>
      </c>
      <c r="C28" s="10" t="s">
        <v>372</v>
      </c>
      <c r="D28" s="551"/>
      <c r="E28" s="552"/>
      <c r="F28" s="552"/>
      <c r="G28" s="553"/>
      <c r="H28" s="387" t="s">
        <v>377</v>
      </c>
      <c r="I28" s="218" t="s">
        <v>374</v>
      </c>
      <c r="J28" s="217"/>
      <c r="K28" s="217"/>
      <c r="L28" s="217"/>
      <c r="M28" s="379" t="s">
        <v>403</v>
      </c>
      <c r="N28" s="395"/>
      <c r="O28" s="555"/>
      <c r="P28" s="556"/>
      <c r="R28" s="337"/>
      <c r="S28" s="280"/>
      <c r="T28" s="276"/>
      <c r="U28" s="276"/>
      <c r="V28" s="276"/>
      <c r="W28" s="276"/>
      <c r="X28" s="277"/>
    </row>
    <row r="29" spans="2:24" ht="27" customHeight="1" thickBot="1">
      <c r="B29" s="307"/>
      <c r="C29" s="18" t="s">
        <v>373</v>
      </c>
      <c r="D29" s="515"/>
      <c r="E29" s="516"/>
      <c r="F29" s="516"/>
      <c r="G29" s="517"/>
      <c r="H29" s="388"/>
      <c r="I29" s="233"/>
      <c r="J29" s="219" t="s">
        <v>375</v>
      </c>
      <c r="K29" s="233"/>
      <c r="L29" s="219" t="s">
        <v>376</v>
      </c>
      <c r="M29" s="381"/>
      <c r="N29" s="554"/>
      <c r="O29" s="557"/>
      <c r="P29" s="558"/>
      <c r="R29" s="337"/>
      <c r="S29" s="280"/>
      <c r="T29" s="276"/>
      <c r="U29" s="276"/>
      <c r="V29" s="276"/>
      <c r="W29" s="276"/>
      <c r="X29" s="277"/>
    </row>
    <row r="30" spans="2:24" ht="27" customHeight="1" thickTop="1">
      <c r="B30" s="307"/>
      <c r="C30" s="9" t="s">
        <v>18</v>
      </c>
      <c r="D30" s="546" t="str">
        <f>IF(D20="","",D20)</f>
        <v/>
      </c>
      <c r="E30" s="547"/>
      <c r="F30" s="547"/>
      <c r="G30" s="547"/>
      <c r="H30" s="547"/>
      <c r="I30" s="547"/>
      <c r="J30" s="547"/>
      <c r="K30" s="547"/>
      <c r="L30" s="548"/>
      <c r="M30" s="377" t="s">
        <v>58</v>
      </c>
      <c r="N30" s="214" t="s">
        <v>49</v>
      </c>
      <c r="O30" s="215">
        <v>15100</v>
      </c>
      <c r="P30" s="487" t="s">
        <v>410</v>
      </c>
      <c r="R30" s="337"/>
      <c r="S30" s="280"/>
      <c r="T30" s="276"/>
      <c r="U30" s="276"/>
      <c r="V30" s="276"/>
      <c r="W30" s="276"/>
      <c r="X30" s="277"/>
    </row>
    <row r="31" spans="2:24" ht="27" customHeight="1">
      <c r="B31" s="307"/>
      <c r="C31" s="9" t="s">
        <v>5</v>
      </c>
      <c r="D31" s="95" t="s">
        <v>209</v>
      </c>
      <c r="E31" s="107" t="str">
        <f>IF(G20="","",G20)</f>
        <v/>
      </c>
      <c r="F31" s="497" t="str">
        <f>IF(H20="","",H20)</f>
        <v/>
      </c>
      <c r="G31" s="497"/>
      <c r="H31" s="497"/>
      <c r="I31" s="497"/>
      <c r="J31" s="497"/>
      <c r="K31" s="497"/>
      <c r="L31" s="498"/>
      <c r="M31" s="378"/>
      <c r="N31" s="13" t="s">
        <v>50</v>
      </c>
      <c r="O31" s="15">
        <v>15100</v>
      </c>
      <c r="P31" s="488"/>
      <c r="R31" s="337"/>
      <c r="S31" s="280"/>
      <c r="T31" s="276"/>
      <c r="U31" s="276"/>
      <c r="V31" s="276"/>
      <c r="W31" s="276"/>
      <c r="X31" s="277"/>
    </row>
    <row r="32" spans="2:24" ht="27" customHeight="1">
      <c r="B32" s="307"/>
      <c r="C32" s="10" t="s">
        <v>6</v>
      </c>
      <c r="D32" s="499"/>
      <c r="E32" s="500"/>
      <c r="F32" s="500"/>
      <c r="G32" s="500"/>
      <c r="H32" s="500"/>
      <c r="I32" s="500"/>
      <c r="J32" s="500"/>
      <c r="K32" s="500"/>
      <c r="L32" s="501"/>
      <c r="M32" s="378"/>
      <c r="N32" s="13" t="s">
        <v>51</v>
      </c>
      <c r="O32" s="15">
        <v>18200</v>
      </c>
      <c r="P32" s="488"/>
      <c r="R32" s="337"/>
      <c r="S32" s="280"/>
      <c r="T32" s="276"/>
      <c r="U32" s="276"/>
      <c r="V32" s="276"/>
      <c r="W32" s="276"/>
      <c r="X32" s="277"/>
    </row>
    <row r="33" spans="2:24" ht="27" customHeight="1" thickBot="1">
      <c r="B33" s="307"/>
      <c r="C33" s="11" t="s">
        <v>53</v>
      </c>
      <c r="D33" s="96" t="s">
        <v>209</v>
      </c>
      <c r="E33" s="107"/>
      <c r="F33" s="497"/>
      <c r="G33" s="497"/>
      <c r="H33" s="497"/>
      <c r="I33" s="497"/>
      <c r="J33" s="497"/>
      <c r="K33" s="497"/>
      <c r="L33" s="498"/>
      <c r="M33" s="378"/>
      <c r="N33" s="16" t="s">
        <v>54</v>
      </c>
      <c r="O33" s="17">
        <v>3100</v>
      </c>
      <c r="P33" s="488"/>
      <c r="R33" s="338"/>
      <c r="S33" s="339"/>
      <c r="T33" s="278"/>
      <c r="U33" s="278"/>
      <c r="V33" s="278"/>
      <c r="W33" s="278"/>
      <c r="X33" s="279"/>
    </row>
    <row r="34" spans="2:24" ht="27" customHeight="1">
      <c r="B34" s="307"/>
      <c r="C34" s="11" t="s">
        <v>52</v>
      </c>
      <c r="D34" s="127" t="s">
        <v>203</v>
      </c>
      <c r="E34" s="549"/>
      <c r="F34" s="549"/>
      <c r="G34" s="549"/>
      <c r="H34" s="128" t="s">
        <v>256</v>
      </c>
      <c r="I34" s="549"/>
      <c r="J34" s="549"/>
      <c r="K34" s="549"/>
      <c r="L34" s="550"/>
      <c r="M34" s="363" t="s">
        <v>57</v>
      </c>
      <c r="N34" s="365"/>
      <c r="O34" s="366"/>
      <c r="P34" s="489"/>
    </row>
    <row r="35" spans="2:24" ht="27" customHeight="1" thickBot="1">
      <c r="B35" s="308"/>
      <c r="C35" s="108" t="s">
        <v>210</v>
      </c>
      <c r="D35" s="566"/>
      <c r="E35" s="567"/>
      <c r="F35" s="567"/>
      <c r="G35" s="567"/>
      <c r="H35" s="568"/>
      <c r="I35" s="567"/>
      <c r="J35" s="567"/>
      <c r="K35" s="567"/>
      <c r="L35" s="569"/>
      <c r="M35" s="364"/>
      <c r="N35" s="367"/>
      <c r="O35" s="368"/>
      <c r="P35" s="490"/>
    </row>
    <row r="36" spans="2:24" ht="20.25" customHeight="1" thickBot="1">
      <c r="M36" s="292" t="s">
        <v>94</v>
      </c>
      <c r="N36" s="292"/>
      <c r="O36" s="292"/>
      <c r="P36" s="292"/>
    </row>
    <row r="37" spans="2:24" ht="39.75" customHeight="1">
      <c r="B37" s="293" t="s">
        <v>93</v>
      </c>
      <c r="C37" s="294"/>
      <c r="D37" s="294"/>
      <c r="E37" s="294"/>
      <c r="F37" s="294"/>
      <c r="G37" s="294"/>
      <c r="H37" s="294"/>
      <c r="I37" s="295"/>
      <c r="J37" s="34"/>
      <c r="K37" s="34"/>
      <c r="L37" s="34"/>
      <c r="M37" s="545" t="s">
        <v>401</v>
      </c>
      <c r="N37" s="545"/>
      <c r="O37" s="545"/>
      <c r="P37" s="545"/>
    </row>
    <row r="38" spans="2:24" ht="27" customHeight="1">
      <c r="B38" s="296"/>
      <c r="C38" s="297"/>
      <c r="D38" s="297"/>
      <c r="E38" s="297"/>
      <c r="F38" s="297"/>
      <c r="G38" s="297"/>
      <c r="H38" s="297"/>
      <c r="I38" s="298"/>
      <c r="J38" s="34"/>
      <c r="K38" s="34"/>
      <c r="L38" s="34"/>
      <c r="M38" s="545" t="s">
        <v>59</v>
      </c>
      <c r="N38" s="545"/>
      <c r="O38" s="545"/>
      <c r="P38" s="545"/>
    </row>
    <row r="39" spans="2:24" ht="27" customHeight="1">
      <c r="B39" s="296"/>
      <c r="C39" s="297"/>
      <c r="D39" s="297"/>
      <c r="E39" s="297"/>
      <c r="F39" s="297"/>
      <c r="G39" s="297"/>
      <c r="H39" s="297"/>
      <c r="I39" s="298"/>
      <c r="J39" s="34"/>
      <c r="K39" s="34"/>
      <c r="L39" s="34"/>
      <c r="M39" s="545" t="s">
        <v>60</v>
      </c>
      <c r="N39" s="545"/>
      <c r="O39" s="545"/>
      <c r="P39" s="545"/>
    </row>
    <row r="40" spans="2:24" ht="27" customHeight="1">
      <c r="B40" s="296"/>
      <c r="C40" s="297"/>
      <c r="D40" s="297"/>
      <c r="E40" s="297"/>
      <c r="F40" s="297"/>
      <c r="G40" s="297"/>
      <c r="H40" s="297"/>
      <c r="I40" s="298"/>
      <c r="J40" s="34"/>
      <c r="K40" s="34"/>
      <c r="L40" s="34"/>
      <c r="M40" s="545" t="s">
        <v>368</v>
      </c>
      <c r="N40" s="545"/>
      <c r="O40" s="545"/>
      <c r="P40" s="545"/>
    </row>
    <row r="41" spans="2:24" ht="27" customHeight="1">
      <c r="B41" s="296"/>
      <c r="C41" s="297"/>
      <c r="D41" s="297"/>
      <c r="E41" s="297"/>
      <c r="F41" s="297"/>
      <c r="G41" s="297"/>
      <c r="H41" s="297"/>
      <c r="I41" s="298"/>
      <c r="J41" s="34"/>
      <c r="K41" s="34"/>
      <c r="L41" s="34"/>
      <c r="M41" s="545"/>
      <c r="N41" s="545"/>
      <c r="O41" s="545"/>
      <c r="P41" s="545"/>
    </row>
    <row r="42" spans="2:24" ht="27" customHeight="1">
      <c r="B42" s="296"/>
      <c r="C42" s="297"/>
      <c r="D42" s="297"/>
      <c r="E42" s="297"/>
      <c r="F42" s="297"/>
      <c r="G42" s="297"/>
      <c r="H42" s="297"/>
      <c r="I42" s="298"/>
      <c r="J42" s="34"/>
      <c r="K42" s="34"/>
      <c r="L42" s="34"/>
      <c r="M42" s="284" t="s">
        <v>61</v>
      </c>
      <c r="N42" s="284"/>
      <c r="O42" s="284"/>
      <c r="P42" s="284"/>
    </row>
    <row r="43" spans="2:24" ht="27" customHeight="1">
      <c r="B43" s="296"/>
      <c r="C43" s="297"/>
      <c r="D43" s="297"/>
      <c r="E43" s="297"/>
      <c r="F43" s="297"/>
      <c r="G43" s="297"/>
      <c r="H43" s="297"/>
      <c r="I43" s="298"/>
      <c r="J43" s="34"/>
      <c r="K43" s="34"/>
      <c r="L43" s="34"/>
      <c r="M43" s="284" t="s">
        <v>62</v>
      </c>
      <c r="N43" s="284"/>
      <c r="O43" s="284"/>
      <c r="P43" s="284"/>
    </row>
    <row r="44" spans="2:24" ht="27" customHeight="1">
      <c r="B44" s="296"/>
      <c r="C44" s="297"/>
      <c r="D44" s="297"/>
      <c r="E44" s="297"/>
      <c r="F44" s="297"/>
      <c r="G44" s="297"/>
      <c r="H44" s="297"/>
      <c r="I44" s="298"/>
      <c r="J44" s="34"/>
      <c r="K44" s="34"/>
      <c r="L44" s="34"/>
      <c r="M44" s="284" t="s">
        <v>63</v>
      </c>
      <c r="N44" s="284"/>
      <c r="O44" s="284"/>
      <c r="P44" s="284"/>
    </row>
    <row r="45" spans="2:24" ht="27" customHeight="1">
      <c r="B45" s="296"/>
      <c r="C45" s="297"/>
      <c r="D45" s="297"/>
      <c r="E45" s="297"/>
      <c r="F45" s="297"/>
      <c r="G45" s="297"/>
      <c r="H45" s="297"/>
      <c r="I45" s="298"/>
      <c r="J45" s="34"/>
      <c r="K45" s="34"/>
      <c r="L45" s="34"/>
      <c r="M45" s="284" t="s">
        <v>64</v>
      </c>
      <c r="N45" s="284"/>
      <c r="O45" s="284"/>
      <c r="P45" s="284"/>
    </row>
    <row r="46" spans="2:24" ht="27" customHeight="1">
      <c r="B46" s="296"/>
      <c r="C46" s="297"/>
      <c r="D46" s="297"/>
      <c r="E46" s="297"/>
      <c r="F46" s="297"/>
      <c r="G46" s="297"/>
      <c r="H46" s="297"/>
      <c r="I46" s="298"/>
      <c r="J46" s="34"/>
      <c r="K46" s="34"/>
      <c r="L46" s="34"/>
      <c r="M46" s="285" t="s">
        <v>96</v>
      </c>
      <c r="N46" s="285"/>
      <c r="O46" s="285"/>
      <c r="P46" s="285"/>
    </row>
    <row r="47" spans="2:24" ht="27" customHeight="1">
      <c r="B47" s="296"/>
      <c r="C47" s="297"/>
      <c r="D47" s="297"/>
      <c r="E47" s="297"/>
      <c r="F47" s="297"/>
      <c r="G47" s="297"/>
      <c r="H47" s="297"/>
      <c r="I47" s="298"/>
      <c r="J47" s="34"/>
      <c r="K47" s="34"/>
      <c r="L47" s="34"/>
      <c r="M47" s="285" t="s">
        <v>65</v>
      </c>
      <c r="N47" s="285"/>
      <c r="O47" s="285"/>
      <c r="P47" s="285"/>
    </row>
    <row r="48" spans="2:24" ht="27" customHeight="1">
      <c r="B48" s="296"/>
      <c r="C48" s="297"/>
      <c r="D48" s="297"/>
      <c r="E48" s="297"/>
      <c r="F48" s="297"/>
      <c r="G48" s="297"/>
      <c r="H48" s="297"/>
      <c r="I48" s="298"/>
      <c r="J48" s="34"/>
      <c r="K48" s="34"/>
      <c r="L48" s="34"/>
      <c r="M48" s="286" t="s">
        <v>95</v>
      </c>
      <c r="N48" s="286"/>
      <c r="O48" s="286"/>
      <c r="P48" s="286"/>
    </row>
    <row r="49" spans="1:33" ht="27" customHeight="1" thickBot="1">
      <c r="B49" s="299"/>
      <c r="C49" s="300"/>
      <c r="D49" s="300"/>
      <c r="E49" s="300"/>
      <c r="F49" s="300"/>
      <c r="G49" s="300"/>
      <c r="H49" s="300"/>
      <c r="I49" s="301"/>
      <c r="J49" s="34"/>
      <c r="K49" s="34"/>
      <c r="L49" s="34"/>
      <c r="M49" s="302" t="s">
        <v>86</v>
      </c>
      <c r="N49" s="302"/>
      <c r="O49" s="302"/>
      <c r="P49" s="302"/>
    </row>
    <row r="50" spans="1:33" ht="21" customHeight="1">
      <c r="A50" s="282"/>
      <c r="B50" s="283"/>
      <c r="C50" s="283"/>
      <c r="D50" s="283"/>
      <c r="E50" s="283"/>
      <c r="F50" s="283"/>
      <c r="G50" s="283"/>
      <c r="H50" s="283"/>
      <c r="I50" s="283"/>
      <c r="J50" s="283"/>
      <c r="K50" s="283"/>
      <c r="L50" s="283"/>
      <c r="M50" s="283"/>
      <c r="N50" s="283"/>
      <c r="O50" s="283"/>
      <c r="P50" s="283"/>
      <c r="Q50" s="282"/>
      <c r="R50" s="283"/>
      <c r="S50" s="283"/>
      <c r="T50" s="283"/>
      <c r="U50" s="283"/>
      <c r="V50" s="283"/>
      <c r="W50" s="283"/>
      <c r="X50" s="283"/>
      <c r="Y50" s="283"/>
      <c r="Z50" s="283"/>
      <c r="AA50" s="283"/>
      <c r="AB50" s="283"/>
      <c r="AC50" s="283"/>
      <c r="AD50" s="283"/>
      <c r="AE50" s="283"/>
      <c r="AF50" s="283"/>
      <c r="AG50" s="283"/>
    </row>
    <row r="51" spans="1:33" ht="27" customHeight="1">
      <c r="M51" s="20"/>
    </row>
    <row r="52" spans="1:33" ht="27" customHeight="1">
      <c r="C52" s="29" t="s">
        <v>89</v>
      </c>
      <c r="D52" s="29"/>
      <c r="M52" s="20"/>
      <c r="P52" s="3" t="s">
        <v>284</v>
      </c>
    </row>
    <row r="53" spans="1:33" ht="27" customHeight="1">
      <c r="C53" s="30" t="s">
        <v>90</v>
      </c>
      <c r="D53" s="30"/>
      <c r="M53" s="20"/>
      <c r="N53" s="3" t="s">
        <v>393</v>
      </c>
    </row>
    <row r="54" spans="1:33" ht="27" customHeight="1">
      <c r="C54" s="31" t="s">
        <v>91</v>
      </c>
      <c r="D54" s="31"/>
      <c r="M54" s="20"/>
      <c r="N54" s="3" t="s">
        <v>394</v>
      </c>
    </row>
    <row r="55" spans="1:33" ht="27" customHeight="1">
      <c r="M55" s="19"/>
    </row>
    <row r="56" spans="1:33" ht="27" customHeight="1">
      <c r="M56" s="19"/>
    </row>
    <row r="57" spans="1:33" ht="27" customHeight="1">
      <c r="M57" s="19" t="s">
        <v>66</v>
      </c>
    </row>
    <row r="58" spans="1:33" ht="27" customHeight="1">
      <c r="M58" s="21"/>
    </row>
    <row r="59" spans="1:33" ht="27" customHeight="1">
      <c r="M59" s="21"/>
    </row>
    <row r="60" spans="1:33" ht="27" customHeight="1"/>
    <row r="61" spans="1:33" ht="27" customHeight="1"/>
    <row r="62" spans="1:33" ht="27" customHeight="1"/>
    <row r="63" spans="1:33" ht="27" customHeight="1"/>
    <row r="64" spans="1:33" ht="27" customHeight="1"/>
    <row r="65" ht="27" customHeight="1"/>
    <row r="66" ht="27" customHeight="1"/>
    <row r="67" ht="27" customHeight="1"/>
    <row r="68" ht="27" customHeight="1"/>
    <row r="69" ht="27" customHeight="1"/>
  </sheetData>
  <sheetProtection algorithmName="SHA-512" hashValue="acLbg8uESP2wUpAtGaIg4nJEivuyMFkmD2wypykUjELBG7FwjIkpu2143L3Jg1kEU7ejhurbsenb3zljWhIQkg==" saltValue="yI+aYVkmvvDKorvjqhZ6Og==" spinCount="100000" sheet="1" scenarios="1"/>
  <mergeCells count="127">
    <mergeCell ref="R16:R23"/>
    <mergeCell ref="M39:P39"/>
    <mergeCell ref="S16:S17"/>
    <mergeCell ref="I25:L25"/>
    <mergeCell ref="D24:P24"/>
    <mergeCell ref="D25:E25"/>
    <mergeCell ref="F25:G25"/>
    <mergeCell ref="M30:M33"/>
    <mergeCell ref="M34:M35"/>
    <mergeCell ref="N34:O35"/>
    <mergeCell ref="M28:N29"/>
    <mergeCell ref="O28:P29"/>
    <mergeCell ref="H28:H29"/>
    <mergeCell ref="D23:E23"/>
    <mergeCell ref="I18:L18"/>
    <mergeCell ref="F19:L19"/>
    <mergeCell ref="H20:L20"/>
    <mergeCell ref="H21:L21"/>
    <mergeCell ref="I22:L22"/>
    <mergeCell ref="D35:G35"/>
    <mergeCell ref="H35:L35"/>
    <mergeCell ref="M36:P36"/>
    <mergeCell ref="R24:S33"/>
    <mergeCell ref="D18:H18"/>
    <mergeCell ref="D19:E19"/>
    <mergeCell ref="D20:E21"/>
    <mergeCell ref="A50:P50"/>
    <mergeCell ref="Q50:AG50"/>
    <mergeCell ref="M40:P41"/>
    <mergeCell ref="B28:B35"/>
    <mergeCell ref="B37:I49"/>
    <mergeCell ref="M45:P45"/>
    <mergeCell ref="M46:P46"/>
    <mergeCell ref="M47:P47"/>
    <mergeCell ref="M42:P42"/>
    <mergeCell ref="M48:P48"/>
    <mergeCell ref="M49:P49"/>
    <mergeCell ref="M43:P43"/>
    <mergeCell ref="M44:P44"/>
    <mergeCell ref="M37:P37"/>
    <mergeCell ref="M38:P38"/>
    <mergeCell ref="D30:L30"/>
    <mergeCell ref="E34:G34"/>
    <mergeCell ref="I34:L34"/>
    <mergeCell ref="F33:L33"/>
    <mergeCell ref="D28:G28"/>
    <mergeCell ref="S18:S23"/>
    <mergeCell ref="D27:E27"/>
    <mergeCell ref="N8:O8"/>
    <mergeCell ref="N9:O9"/>
    <mergeCell ref="N15:P15"/>
    <mergeCell ref="B9:C9"/>
    <mergeCell ref="N12:O12"/>
    <mergeCell ref="N13:O13"/>
    <mergeCell ref="B11:C12"/>
    <mergeCell ref="B15:C16"/>
    <mergeCell ref="E15:G15"/>
    <mergeCell ref="D14:E14"/>
    <mergeCell ref="B13:C13"/>
    <mergeCell ref="N10:O10"/>
    <mergeCell ref="N11:O11"/>
    <mergeCell ref="D10:L10"/>
    <mergeCell ref="D11:L12"/>
    <mergeCell ref="D13:L13"/>
    <mergeCell ref="I14:L14"/>
    <mergeCell ref="D8:I8"/>
    <mergeCell ref="D9:I9"/>
    <mergeCell ref="I15:L15"/>
    <mergeCell ref="T16:X17"/>
    <mergeCell ref="T18:X23"/>
    <mergeCell ref="T24:X33"/>
    <mergeCell ref="B17:C17"/>
    <mergeCell ref="M25:P25"/>
    <mergeCell ref="B25:B27"/>
    <mergeCell ref="M26:O26"/>
    <mergeCell ref="B18:C18"/>
    <mergeCell ref="M18:P18"/>
    <mergeCell ref="M23:N23"/>
    <mergeCell ref="O23:P23"/>
    <mergeCell ref="C19:C21"/>
    <mergeCell ref="D16:P16"/>
    <mergeCell ref="D17:E17"/>
    <mergeCell ref="B19:B24"/>
    <mergeCell ref="I26:L26"/>
    <mergeCell ref="I27:L27"/>
    <mergeCell ref="D29:G29"/>
    <mergeCell ref="O20:P20"/>
    <mergeCell ref="O21:P21"/>
    <mergeCell ref="M27:O27"/>
    <mergeCell ref="F23:G23"/>
    <mergeCell ref="D22:E22"/>
    <mergeCell ref="D26:E26"/>
    <mergeCell ref="T2:X3"/>
    <mergeCell ref="T4:X5"/>
    <mergeCell ref="T6:X7"/>
    <mergeCell ref="T8:X9"/>
    <mergeCell ref="T10:X15"/>
    <mergeCell ref="R2:S3"/>
    <mergeCell ref="R4:S5"/>
    <mergeCell ref="S6:S7"/>
    <mergeCell ref="S8:S9"/>
    <mergeCell ref="S10:S15"/>
    <mergeCell ref="R6:R15"/>
    <mergeCell ref="H1:L2"/>
    <mergeCell ref="F26:G26"/>
    <mergeCell ref="F27:G27"/>
    <mergeCell ref="N1:N2"/>
    <mergeCell ref="O1:P2"/>
    <mergeCell ref="N4:P4"/>
    <mergeCell ref="N6:P7"/>
    <mergeCell ref="P30:P35"/>
    <mergeCell ref="N19:P19"/>
    <mergeCell ref="G17:P17"/>
    <mergeCell ref="N14:P14"/>
    <mergeCell ref="C1:G2"/>
    <mergeCell ref="F21:G21"/>
    <mergeCell ref="F22:G22"/>
    <mergeCell ref="I23:L23"/>
    <mergeCell ref="B5:I6"/>
    <mergeCell ref="F31:L31"/>
    <mergeCell ref="D32:L32"/>
    <mergeCell ref="C22:C24"/>
    <mergeCell ref="M22:P22"/>
    <mergeCell ref="B8:C8"/>
    <mergeCell ref="B10:C10"/>
    <mergeCell ref="B14:C14"/>
    <mergeCell ref="M8:M15"/>
  </mergeCells>
  <phoneticPr fontId="1"/>
  <conditionalFormatting sqref="C1:G2">
    <cfRule type="containsBlanks" dxfId="192" priority="18">
      <formula>LEN(TRIM(C1))=0</formula>
    </cfRule>
    <cfRule type="containsText" dxfId="191" priority="44" operator="containsText" text="随時２級">
      <formula>NOT(ISERROR(SEARCH("随時２級",C1)))</formula>
    </cfRule>
    <cfRule type="containsText" dxfId="190" priority="45" operator="containsText" text="基礎級">
      <formula>NOT(ISERROR(SEARCH("基礎級",C1)))</formula>
    </cfRule>
    <cfRule type="containsText" dxfId="189" priority="46" operator="containsText" text="随時３級">
      <formula>NOT(ISERROR(SEARCH("随時３級",C1)))</formula>
    </cfRule>
  </conditionalFormatting>
  <conditionalFormatting sqref="D8:D11 D13 D20 D32 E33:F33 D35">
    <cfRule type="containsBlanks" dxfId="188" priority="40">
      <formula>LEN(TRIM(D8))=0</formula>
    </cfRule>
  </conditionalFormatting>
  <conditionalFormatting sqref="D23">
    <cfRule type="containsBlanks" dxfId="187" priority="17">
      <formula>LEN(TRIM(D23))=0</formula>
    </cfRule>
  </conditionalFormatting>
  <conditionalFormatting sqref="D28:G28">
    <cfRule type="expression" dxfId="186" priority="7">
      <formula>$D$28&lt;&gt;""</formula>
    </cfRule>
  </conditionalFormatting>
  <conditionalFormatting sqref="D28:G29">
    <cfRule type="expression" dxfId="185" priority="6">
      <formula>D28&lt;&gt;""</formula>
    </cfRule>
    <cfRule type="expression" priority="8">
      <formula>$D$28&lt;&gt;""</formula>
    </cfRule>
  </conditionalFormatting>
  <conditionalFormatting sqref="D18:H18">
    <cfRule type="containsBlanks" dxfId="184" priority="15">
      <formula>LEN(TRIM(D18))=0</formula>
    </cfRule>
  </conditionalFormatting>
  <conditionalFormatting sqref="D26:L27">
    <cfRule type="containsBlanks" dxfId="183" priority="9">
      <formula>LEN(TRIM(D26))=0</formula>
    </cfRule>
  </conditionalFormatting>
  <conditionalFormatting sqref="D16:P16">
    <cfRule type="containsBlanks" dxfId="182" priority="13">
      <formula>LEN(TRIM(D16))=0</formula>
    </cfRule>
  </conditionalFormatting>
  <conditionalFormatting sqref="E34">
    <cfRule type="containsBlanks" dxfId="181" priority="12">
      <formula>LEN(TRIM(E34))=0</formula>
    </cfRule>
  </conditionalFormatting>
  <conditionalFormatting sqref="E15:G15">
    <cfRule type="containsBlanks" dxfId="180" priority="34">
      <formula>LEN(TRIM(E15))=0</formula>
    </cfRule>
  </conditionalFormatting>
  <conditionalFormatting sqref="F23 H23:K23 M23:N23">
    <cfRule type="containsBlanks" dxfId="179" priority="24">
      <formula>LEN(TRIM(F23))=0</formula>
    </cfRule>
  </conditionalFormatting>
  <conditionalFormatting sqref="G20:H20">
    <cfRule type="containsBlanks" dxfId="178" priority="28">
      <formula>LEN(TRIM(G20))=0</formula>
    </cfRule>
  </conditionalFormatting>
  <conditionalFormatting sqref="G17:P17">
    <cfRule type="containsBlanks" dxfId="177" priority="32">
      <formula>LEN(TRIM(G17))=0</formula>
    </cfRule>
  </conditionalFormatting>
  <conditionalFormatting sqref="H21">
    <cfRule type="containsBlanks" dxfId="176" priority="27">
      <formula>LEN(TRIM(H21))=0</formula>
    </cfRule>
  </conditionalFormatting>
  <conditionalFormatting sqref="H34:L35">
    <cfRule type="containsBlanks" dxfId="175" priority="11">
      <formula>LEN(TRIM(H34))=0</formula>
    </cfRule>
  </conditionalFormatting>
  <conditionalFormatting sqref="I29">
    <cfRule type="expression" dxfId="174" priority="4">
      <formula>I29&lt;&gt;""</formula>
    </cfRule>
    <cfRule type="expression" priority="5">
      <formula>I29&lt;&gt;""</formula>
    </cfRule>
  </conditionalFormatting>
  <conditionalFormatting sqref="I14:K15">
    <cfRule type="containsBlanks" dxfId="173" priority="35">
      <formula>LEN(TRIM(I14))=0</formula>
    </cfRule>
  </conditionalFormatting>
  <conditionalFormatting sqref="K29">
    <cfRule type="expression" dxfId="172" priority="3">
      <formula>K29&lt;&gt;""</formula>
    </cfRule>
  </conditionalFormatting>
  <conditionalFormatting sqref="M20:M21">
    <cfRule type="containsBlanks" dxfId="171" priority="26">
      <formula>LEN(TRIM(M20))=0</formula>
    </cfRule>
  </conditionalFormatting>
  <conditionalFormatting sqref="M18:P18">
    <cfRule type="containsBlanks" dxfId="170" priority="30">
      <formula>LEN(TRIM(M18))=0</formula>
    </cfRule>
  </conditionalFormatting>
  <conditionalFormatting sqref="N4:P4">
    <cfRule type="containsBlanks" dxfId="169" priority="41">
      <formula>LEN(TRIM(N4))=0</formula>
    </cfRule>
  </conditionalFormatting>
  <conditionalFormatting sqref="N15:P15">
    <cfRule type="containsText" dxfId="168" priority="39" operator="containsText" text="未入力">
      <formula>NOT(ISERROR(SEARCH("未入力",N15)))</formula>
    </cfRule>
  </conditionalFormatting>
  <conditionalFormatting sqref="O20:P21">
    <cfRule type="containsBlanks" dxfId="167" priority="25">
      <formula>LEN(TRIM(O20))=0</formula>
    </cfRule>
  </conditionalFormatting>
  <conditionalFormatting sqref="O28:P29">
    <cfRule type="expression" dxfId="166" priority="1">
      <formula>O28&lt;&gt;""</formula>
    </cfRule>
    <cfRule type="expression" priority="2">
      <formula>O28&lt;&gt;""</formula>
    </cfRule>
  </conditionalFormatting>
  <dataValidations count="3">
    <dataValidation type="list" allowBlank="1" showInputMessage="1" showErrorMessage="1" sqref="C1:G2" xr:uid="{6FE5FA11-E820-4390-930F-C9BB6DD46120}">
      <formula1>$C$52:$C$54</formula1>
    </dataValidation>
    <dataValidation type="list" allowBlank="1" showInputMessage="1" showErrorMessage="1" sqref="P8:P13" xr:uid="{79E7607D-10DB-4D6E-95F7-8ABEB888F677}">
      <formula1>$P$52:$P$53</formula1>
    </dataValidation>
    <dataValidation type="list" allowBlank="1" showInputMessage="1" showErrorMessage="1" sqref="O28:P29" xr:uid="{F2A720C0-C25B-4503-93B3-E460067F8C73}">
      <formula1>$N$53:$N$55</formula1>
    </dataValidation>
  </dataValidations>
  <pageMargins left="0.51181102362204722" right="0.11811023622047245" top="0.35433070866141736" bottom="0.35433070866141736" header="0.31496062992125984" footer="0.11811023622047245"/>
  <pageSetup paperSize="9" scale="65" orientation="portrait" r:id="rId1"/>
  <colBreaks count="1" manualBreakCount="1">
    <brk id="16" max="48"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8264E-9206-472F-A756-3233F8A548D5}">
  <dimension ref="A1:AG69"/>
  <sheetViews>
    <sheetView view="pageBreakPreview" topLeftCell="A22" zoomScaleNormal="100" zoomScaleSheetLayoutView="100" workbookViewId="0">
      <selection activeCell="P30" sqref="P30:P35"/>
    </sheetView>
  </sheetViews>
  <sheetFormatPr defaultColWidth="9" defaultRowHeight="13.5"/>
  <cols>
    <col min="1" max="1" width="3.75" style="3" customWidth="1"/>
    <col min="2" max="2" width="5.125" style="3" customWidth="1"/>
    <col min="3" max="3" width="12" style="3" customWidth="1"/>
    <col min="4" max="4" width="4.875" style="3" bestFit="1" customWidth="1"/>
    <col min="5" max="5" width="18.375" style="3" customWidth="1"/>
    <col min="6" max="6" width="2.875" style="3" bestFit="1" customWidth="1"/>
    <col min="7" max="7" width="7" style="3" customWidth="1"/>
    <col min="8" max="8" width="16.375" style="3" customWidth="1"/>
    <col min="9" max="9" width="4.625" style="3" customWidth="1"/>
    <col min="10" max="10" width="4.375" style="3" customWidth="1"/>
    <col min="11" max="11" width="4.625" style="3" customWidth="1"/>
    <col min="12" max="12" width="9" style="3" customWidth="1"/>
    <col min="13" max="13" width="10.875" style="3" customWidth="1"/>
    <col min="14" max="14" width="16.375" style="3" customWidth="1"/>
    <col min="15" max="15" width="7.5" style="3" customWidth="1"/>
    <col min="16" max="16" width="23" style="3" customWidth="1"/>
    <col min="17" max="17" width="9" style="3"/>
    <col min="18" max="18" width="2.875" style="3" bestFit="1" customWidth="1"/>
    <col min="19" max="19" width="7.125" style="3" bestFit="1" customWidth="1"/>
    <col min="20" max="16384" width="9" style="3"/>
  </cols>
  <sheetData>
    <row r="1" spans="1:33" ht="27" customHeight="1" thickBot="1">
      <c r="A1" s="28"/>
      <c r="B1" s="28"/>
      <c r="C1" s="493">
        <f>申請書入力用!C1</f>
        <v>0</v>
      </c>
      <c r="D1" s="493"/>
      <c r="E1" s="493"/>
      <c r="F1" s="493"/>
      <c r="G1" s="493"/>
      <c r="H1" s="281" t="s">
        <v>88</v>
      </c>
      <c r="I1" s="281"/>
      <c r="J1" s="281"/>
      <c r="K1" s="281"/>
      <c r="L1" s="281"/>
      <c r="N1" s="445" t="s">
        <v>47</v>
      </c>
      <c r="O1" s="447"/>
      <c r="P1" s="447"/>
      <c r="AG1" s="3" t="s">
        <v>85</v>
      </c>
    </row>
    <row r="2" spans="1:33" ht="27" customHeight="1">
      <c r="A2" s="28"/>
      <c r="B2" s="28"/>
      <c r="C2" s="493"/>
      <c r="D2" s="493"/>
      <c r="E2" s="493"/>
      <c r="F2" s="493"/>
      <c r="G2" s="493"/>
      <c r="H2" s="281"/>
      <c r="I2" s="281"/>
      <c r="J2" s="281"/>
      <c r="K2" s="281"/>
      <c r="L2" s="281"/>
      <c r="N2" s="446"/>
      <c r="O2" s="448"/>
      <c r="P2" s="448"/>
      <c r="R2" s="449" t="s">
        <v>76</v>
      </c>
      <c r="S2" s="450"/>
      <c r="T2" s="451" t="s">
        <v>77</v>
      </c>
      <c r="U2" s="451"/>
      <c r="V2" s="451"/>
      <c r="W2" s="451"/>
      <c r="X2" s="452"/>
    </row>
    <row r="3" spans="1:33" ht="20.25" customHeight="1" thickBot="1">
      <c r="A3" s="3" t="s">
        <v>25</v>
      </c>
      <c r="N3" s="4" t="s">
        <v>282</v>
      </c>
      <c r="O3" s="5"/>
      <c r="P3" s="5"/>
      <c r="R3" s="337"/>
      <c r="S3" s="280"/>
      <c r="T3" s="276"/>
      <c r="U3" s="276"/>
      <c r="V3" s="276"/>
      <c r="W3" s="276"/>
      <c r="X3" s="277"/>
    </row>
    <row r="4" spans="1:33" ht="27" customHeight="1" thickBot="1">
      <c r="A4" s="8" t="s">
        <v>37</v>
      </c>
      <c r="G4" s="27"/>
      <c r="N4" s="572">
        <f>申請書入力用!N4</f>
        <v>0</v>
      </c>
      <c r="O4" s="573"/>
      <c r="P4" s="574"/>
      <c r="R4" s="337" t="s">
        <v>78</v>
      </c>
      <c r="S4" s="280"/>
      <c r="T4" s="276" t="s">
        <v>77</v>
      </c>
      <c r="U4" s="276"/>
      <c r="V4" s="276"/>
      <c r="W4" s="276"/>
      <c r="X4" s="277"/>
    </row>
    <row r="5" spans="1:33" ht="27" customHeight="1" thickBot="1">
      <c r="B5" s="456"/>
      <c r="C5" s="457"/>
      <c r="D5" s="457"/>
      <c r="E5" s="457"/>
      <c r="F5" s="457"/>
      <c r="G5" s="457"/>
      <c r="H5" s="457"/>
      <c r="I5" s="457"/>
      <c r="J5" s="35"/>
      <c r="K5" s="35"/>
      <c r="L5" s="35"/>
      <c r="N5" s="6" t="s">
        <v>26</v>
      </c>
      <c r="O5" s="6"/>
      <c r="P5" s="6"/>
      <c r="R5" s="337"/>
      <c r="S5" s="280"/>
      <c r="T5" s="276"/>
      <c r="U5" s="276"/>
      <c r="V5" s="276"/>
      <c r="W5" s="276"/>
      <c r="X5" s="277"/>
    </row>
    <row r="6" spans="1:33" ht="27" customHeight="1">
      <c r="B6" s="457"/>
      <c r="C6" s="457"/>
      <c r="D6" s="457"/>
      <c r="E6" s="457"/>
      <c r="F6" s="457"/>
      <c r="G6" s="457"/>
      <c r="H6" s="457"/>
      <c r="I6" s="457"/>
      <c r="J6" s="35"/>
      <c r="K6" s="35"/>
      <c r="L6" s="35"/>
      <c r="N6" s="481" t="s">
        <v>27</v>
      </c>
      <c r="O6" s="482"/>
      <c r="P6" s="483"/>
      <c r="R6" s="418" t="s">
        <v>80</v>
      </c>
      <c r="S6" s="280" t="s">
        <v>79</v>
      </c>
      <c r="T6" s="276" t="s">
        <v>77</v>
      </c>
      <c r="U6" s="276"/>
      <c r="V6" s="276"/>
      <c r="W6" s="276"/>
      <c r="X6" s="277"/>
    </row>
    <row r="7" spans="1:33" ht="20.25" customHeight="1" thickBot="1">
      <c r="N7" s="484"/>
      <c r="O7" s="485"/>
      <c r="P7" s="486"/>
      <c r="R7" s="418"/>
      <c r="S7" s="280"/>
      <c r="T7" s="276"/>
      <c r="U7" s="276"/>
      <c r="V7" s="276"/>
      <c r="W7" s="276"/>
      <c r="X7" s="277"/>
    </row>
    <row r="8" spans="1:33" ht="27" customHeight="1">
      <c r="B8" s="464" t="s">
        <v>28</v>
      </c>
      <c r="C8" s="465"/>
      <c r="D8" s="466">
        <f>申請書入力用!D8</f>
        <v>0</v>
      </c>
      <c r="E8" s="467"/>
      <c r="F8" s="467"/>
      <c r="G8" s="467"/>
      <c r="H8" s="467"/>
      <c r="I8" s="467"/>
      <c r="J8" s="209"/>
      <c r="K8" s="209"/>
      <c r="L8" s="109" t="s">
        <v>20</v>
      </c>
      <c r="M8" s="502" t="s">
        <v>30</v>
      </c>
      <c r="N8" s="475" t="s">
        <v>2</v>
      </c>
      <c r="O8" s="475"/>
      <c r="P8" s="132"/>
      <c r="R8" s="418"/>
      <c r="S8" s="280" t="s">
        <v>82</v>
      </c>
      <c r="T8" s="276" t="s">
        <v>77</v>
      </c>
      <c r="U8" s="276"/>
      <c r="V8" s="276"/>
      <c r="W8" s="276"/>
      <c r="X8" s="277"/>
    </row>
    <row r="9" spans="1:33" ht="27" customHeight="1">
      <c r="B9" s="430" t="s">
        <v>39</v>
      </c>
      <c r="C9" s="431"/>
      <c r="D9" s="432">
        <f>申請書入力用!D9</f>
        <v>0</v>
      </c>
      <c r="E9" s="433"/>
      <c r="F9" s="433"/>
      <c r="G9" s="433"/>
      <c r="H9" s="433"/>
      <c r="I9" s="433"/>
      <c r="J9" s="210"/>
      <c r="K9" s="210"/>
      <c r="L9" s="110" t="s">
        <v>21</v>
      </c>
      <c r="M9" s="317"/>
      <c r="N9" s="434" t="s">
        <v>32</v>
      </c>
      <c r="O9" s="434"/>
      <c r="P9" s="133"/>
      <c r="R9" s="418"/>
      <c r="S9" s="280"/>
      <c r="T9" s="276"/>
      <c r="U9" s="276"/>
      <c r="V9" s="276"/>
      <c r="W9" s="276"/>
      <c r="X9" s="277"/>
    </row>
    <row r="10" spans="1:33" ht="27" customHeight="1">
      <c r="B10" s="413" t="s">
        <v>3</v>
      </c>
      <c r="C10" s="389"/>
      <c r="D10" s="527"/>
      <c r="E10" s="528"/>
      <c r="F10" s="528"/>
      <c r="G10" s="528"/>
      <c r="H10" s="528"/>
      <c r="I10" s="528"/>
      <c r="J10" s="528"/>
      <c r="K10" s="528"/>
      <c r="L10" s="529"/>
      <c r="M10" s="317"/>
      <c r="N10" s="434" t="s">
        <v>33</v>
      </c>
      <c r="O10" s="434"/>
      <c r="P10" s="133"/>
      <c r="R10" s="418"/>
      <c r="S10" s="280" t="s">
        <v>83</v>
      </c>
      <c r="T10" s="276" t="s">
        <v>77</v>
      </c>
      <c r="U10" s="276"/>
      <c r="V10" s="276"/>
      <c r="W10" s="276"/>
      <c r="X10" s="277"/>
    </row>
    <row r="11" spans="1:33" ht="27" customHeight="1">
      <c r="B11" s="413" t="s">
        <v>29</v>
      </c>
      <c r="C11" s="389"/>
      <c r="D11" s="527"/>
      <c r="E11" s="528"/>
      <c r="F11" s="528"/>
      <c r="G11" s="528"/>
      <c r="H11" s="528"/>
      <c r="I11" s="528"/>
      <c r="J11" s="528"/>
      <c r="K11" s="528"/>
      <c r="L11" s="529"/>
      <c r="M11" s="317"/>
      <c r="N11" s="434" t="s">
        <v>34</v>
      </c>
      <c r="O11" s="434"/>
      <c r="P11" s="133"/>
      <c r="R11" s="418"/>
      <c r="S11" s="280"/>
      <c r="T11" s="276"/>
      <c r="U11" s="276"/>
      <c r="V11" s="276"/>
      <c r="W11" s="276"/>
      <c r="X11" s="277"/>
    </row>
    <row r="12" spans="1:33" ht="27" customHeight="1">
      <c r="B12" s="413"/>
      <c r="C12" s="389"/>
      <c r="D12" s="527"/>
      <c r="E12" s="528"/>
      <c r="F12" s="528"/>
      <c r="G12" s="528"/>
      <c r="H12" s="528"/>
      <c r="I12" s="528"/>
      <c r="J12" s="528"/>
      <c r="K12" s="528"/>
      <c r="L12" s="529"/>
      <c r="M12" s="317"/>
      <c r="N12" s="468" t="s">
        <v>35</v>
      </c>
      <c r="O12" s="469"/>
      <c r="P12" s="133"/>
      <c r="R12" s="418"/>
      <c r="S12" s="280"/>
      <c r="T12" s="276"/>
      <c r="U12" s="276"/>
      <c r="V12" s="276"/>
      <c r="W12" s="276"/>
      <c r="X12" s="277"/>
    </row>
    <row r="13" spans="1:33" ht="27" customHeight="1">
      <c r="B13" s="413" t="s">
        <v>38</v>
      </c>
      <c r="C13" s="389"/>
      <c r="D13" s="530"/>
      <c r="E13" s="531"/>
      <c r="F13" s="531"/>
      <c r="G13" s="531"/>
      <c r="H13" s="531"/>
      <c r="I13" s="531"/>
      <c r="J13" s="531"/>
      <c r="K13" s="531"/>
      <c r="L13" s="532"/>
      <c r="M13" s="317"/>
      <c r="N13" s="417" t="s">
        <v>36</v>
      </c>
      <c r="O13" s="417"/>
      <c r="P13" s="133"/>
      <c r="R13" s="418"/>
      <c r="S13" s="280"/>
      <c r="T13" s="276"/>
      <c r="U13" s="276"/>
      <c r="V13" s="276"/>
      <c r="W13" s="276"/>
      <c r="X13" s="277"/>
    </row>
    <row r="14" spans="1:33" ht="27" customHeight="1">
      <c r="B14" s="470" t="s">
        <v>40</v>
      </c>
      <c r="C14" s="471"/>
      <c r="D14" s="436">
        <f>INT((N4-D13)/365)</f>
        <v>0</v>
      </c>
      <c r="E14" s="437"/>
      <c r="F14" s="92"/>
      <c r="G14" s="93" t="s">
        <v>46</v>
      </c>
      <c r="H14" s="33" t="s">
        <v>0</v>
      </c>
      <c r="I14" s="533"/>
      <c r="J14" s="534"/>
      <c r="K14" s="534"/>
      <c r="L14" s="535"/>
      <c r="M14" s="317"/>
      <c r="N14" s="441" t="s">
        <v>70</v>
      </c>
      <c r="O14" s="442"/>
      <c r="P14" s="443"/>
      <c r="R14" s="418"/>
      <c r="S14" s="280"/>
      <c r="T14" s="276"/>
      <c r="U14" s="276"/>
      <c r="V14" s="276"/>
      <c r="W14" s="276"/>
      <c r="X14" s="277"/>
    </row>
    <row r="15" spans="1:33" ht="27" customHeight="1">
      <c r="B15" s="394" t="s">
        <v>41</v>
      </c>
      <c r="C15" s="395"/>
      <c r="D15" s="89" t="s">
        <v>206</v>
      </c>
      <c r="E15" s="525"/>
      <c r="F15" s="525"/>
      <c r="G15" s="526"/>
      <c r="H15" s="9" t="s">
        <v>1</v>
      </c>
      <c r="I15" s="538"/>
      <c r="J15" s="539"/>
      <c r="K15" s="539"/>
      <c r="L15" s="540"/>
      <c r="M15" s="318"/>
      <c r="N15" s="522" t="str">
        <f>IF(AND(P8="",P9="",P10="",P11="",P12="",P13=""),"上記「○」未入力","")</f>
        <v>上記「○」未入力</v>
      </c>
      <c r="O15" s="523"/>
      <c r="P15" s="524"/>
      <c r="R15" s="418"/>
      <c r="S15" s="280"/>
      <c r="T15" s="276"/>
      <c r="U15" s="276"/>
      <c r="V15" s="276"/>
      <c r="W15" s="276"/>
      <c r="X15" s="277"/>
    </row>
    <row r="16" spans="1:33" ht="27" customHeight="1">
      <c r="B16" s="396"/>
      <c r="C16" s="397"/>
      <c r="D16" s="512"/>
      <c r="E16" s="513"/>
      <c r="F16" s="513"/>
      <c r="G16" s="513"/>
      <c r="H16" s="513"/>
      <c r="I16" s="513"/>
      <c r="J16" s="513"/>
      <c r="K16" s="513"/>
      <c r="L16" s="513"/>
      <c r="M16" s="513"/>
      <c r="N16" s="513"/>
      <c r="O16" s="513"/>
      <c r="P16" s="514"/>
      <c r="R16" s="418" t="s">
        <v>81</v>
      </c>
      <c r="S16" s="280" t="s">
        <v>79</v>
      </c>
      <c r="T16" s="276" t="s">
        <v>77</v>
      </c>
      <c r="U16" s="276"/>
      <c r="V16" s="276"/>
      <c r="W16" s="276"/>
      <c r="X16" s="277"/>
    </row>
    <row r="17" spans="2:24" ht="27" customHeight="1">
      <c r="B17" s="409" t="s">
        <v>71</v>
      </c>
      <c r="C17" s="410"/>
      <c r="D17" s="411" t="s">
        <v>202</v>
      </c>
      <c r="E17" s="412"/>
      <c r="F17" s="90"/>
      <c r="G17" s="491"/>
      <c r="H17" s="491"/>
      <c r="I17" s="491"/>
      <c r="J17" s="491"/>
      <c r="K17" s="491"/>
      <c r="L17" s="491"/>
      <c r="M17" s="491"/>
      <c r="N17" s="491"/>
      <c r="O17" s="491"/>
      <c r="P17" s="492"/>
      <c r="R17" s="418"/>
      <c r="S17" s="280"/>
      <c r="T17" s="276"/>
      <c r="U17" s="276"/>
      <c r="V17" s="276"/>
      <c r="W17" s="276"/>
      <c r="X17" s="277"/>
    </row>
    <row r="18" spans="2:24" ht="27" customHeight="1">
      <c r="B18" s="314" t="s">
        <v>72</v>
      </c>
      <c r="C18" s="315"/>
      <c r="D18" s="570">
        <f>申請書入力用!D18</f>
        <v>0</v>
      </c>
      <c r="E18" s="506"/>
      <c r="F18" s="506"/>
      <c r="G18" s="506"/>
      <c r="H18" s="571"/>
      <c r="I18" s="559" t="s">
        <v>73</v>
      </c>
      <c r="J18" s="560"/>
      <c r="K18" s="560"/>
      <c r="L18" s="561"/>
      <c r="M18" s="506">
        <f>申請書入力用!M18</f>
        <v>0</v>
      </c>
      <c r="N18" s="506"/>
      <c r="O18" s="506"/>
      <c r="P18" s="507"/>
      <c r="R18" s="418"/>
      <c r="S18" s="280" t="s">
        <v>83</v>
      </c>
      <c r="T18" s="276" t="s">
        <v>77</v>
      </c>
      <c r="U18" s="276"/>
      <c r="V18" s="276"/>
      <c r="W18" s="276"/>
      <c r="X18" s="277"/>
    </row>
    <row r="19" spans="2:24" ht="27" customHeight="1">
      <c r="B19" s="311" t="s">
        <v>7</v>
      </c>
      <c r="C19" s="316" t="s">
        <v>11</v>
      </c>
      <c r="D19" s="319" t="s">
        <v>74</v>
      </c>
      <c r="E19" s="320"/>
      <c r="F19" s="321" t="s">
        <v>13</v>
      </c>
      <c r="G19" s="322"/>
      <c r="H19" s="322"/>
      <c r="I19" s="322"/>
      <c r="J19" s="322"/>
      <c r="K19" s="322"/>
      <c r="L19" s="315"/>
      <c r="M19" s="18" t="s">
        <v>55</v>
      </c>
      <c r="N19" s="323" t="s">
        <v>75</v>
      </c>
      <c r="O19" s="323"/>
      <c r="P19" s="324"/>
      <c r="R19" s="418"/>
      <c r="S19" s="280"/>
      <c r="T19" s="276"/>
      <c r="U19" s="276"/>
      <c r="V19" s="276"/>
      <c r="W19" s="276"/>
      <c r="X19" s="277"/>
    </row>
    <row r="20" spans="2:24" ht="27" customHeight="1">
      <c r="B20" s="312"/>
      <c r="C20" s="317"/>
      <c r="D20" s="541">
        <f>申請書入力用!D20</f>
        <v>0</v>
      </c>
      <c r="E20" s="542"/>
      <c r="F20" s="100" t="s">
        <v>206</v>
      </c>
      <c r="G20" s="91">
        <f>申請書入力用!G20</f>
        <v>0</v>
      </c>
      <c r="H20" s="562">
        <f>申請書入力用!H20</f>
        <v>0</v>
      </c>
      <c r="I20" s="562"/>
      <c r="J20" s="562"/>
      <c r="K20" s="562"/>
      <c r="L20" s="563"/>
      <c r="M20" s="101">
        <f>申請書入力用!M20</f>
        <v>0</v>
      </c>
      <c r="N20" s="102" t="s">
        <v>42</v>
      </c>
      <c r="O20" s="518">
        <f>申請書入力用!O20</f>
        <v>0</v>
      </c>
      <c r="P20" s="519"/>
      <c r="R20" s="418"/>
      <c r="S20" s="280"/>
      <c r="T20" s="276"/>
      <c r="U20" s="276"/>
      <c r="V20" s="276"/>
      <c r="W20" s="276"/>
      <c r="X20" s="277"/>
    </row>
    <row r="21" spans="2:24" ht="27" customHeight="1">
      <c r="B21" s="312"/>
      <c r="C21" s="318"/>
      <c r="D21" s="543"/>
      <c r="E21" s="544"/>
      <c r="F21" s="333" t="s">
        <v>203</v>
      </c>
      <c r="G21" s="334"/>
      <c r="H21" s="564">
        <f>申請書入力用!H21</f>
        <v>0</v>
      </c>
      <c r="I21" s="564"/>
      <c r="J21" s="564"/>
      <c r="K21" s="564"/>
      <c r="L21" s="565"/>
      <c r="M21" s="103">
        <f>申請書入力用!M21</f>
        <v>0</v>
      </c>
      <c r="N21" s="102" t="s">
        <v>43</v>
      </c>
      <c r="O21" s="518">
        <f>申請書入力用!O21</f>
        <v>0</v>
      </c>
      <c r="P21" s="519"/>
      <c r="R21" s="418"/>
      <c r="S21" s="280"/>
      <c r="T21" s="276"/>
      <c r="U21" s="276"/>
      <c r="V21" s="276"/>
      <c r="W21" s="276"/>
      <c r="X21" s="277"/>
    </row>
    <row r="22" spans="2:24" ht="27" customHeight="1">
      <c r="B22" s="312"/>
      <c r="C22" s="316" t="s">
        <v>12</v>
      </c>
      <c r="D22" s="349" t="s">
        <v>31</v>
      </c>
      <c r="E22" s="350"/>
      <c r="F22" s="351" t="s">
        <v>45</v>
      </c>
      <c r="G22" s="352"/>
      <c r="H22" s="9" t="s">
        <v>44</v>
      </c>
      <c r="I22" s="321" t="s">
        <v>21</v>
      </c>
      <c r="J22" s="322"/>
      <c r="K22" s="322"/>
      <c r="L22" s="315"/>
      <c r="M22" s="389" t="s">
        <v>15</v>
      </c>
      <c r="N22" s="389"/>
      <c r="O22" s="389"/>
      <c r="P22" s="390"/>
      <c r="R22" s="418"/>
      <c r="S22" s="280"/>
      <c r="T22" s="276"/>
      <c r="U22" s="276"/>
      <c r="V22" s="276"/>
      <c r="W22" s="276"/>
      <c r="X22" s="277"/>
    </row>
    <row r="23" spans="2:24" ht="27" customHeight="1">
      <c r="B23" s="312"/>
      <c r="C23" s="317"/>
      <c r="D23" s="494">
        <f>申請書入力用!D23</f>
        <v>0</v>
      </c>
      <c r="E23" s="496"/>
      <c r="F23" s="419" t="str">
        <f>申請書入力用!F23</f>
        <v>－</v>
      </c>
      <c r="G23" s="420"/>
      <c r="H23" s="104" t="str">
        <f>申請書入力用!H23</f>
        <v>－</v>
      </c>
      <c r="I23" s="419" t="str">
        <f>申請書入力用!I23</f>
        <v>－</v>
      </c>
      <c r="J23" s="421"/>
      <c r="K23" s="421"/>
      <c r="L23" s="420"/>
      <c r="M23" s="508"/>
      <c r="N23" s="509"/>
      <c r="O23" s="510" t="s">
        <v>204</v>
      </c>
      <c r="P23" s="511"/>
      <c r="R23" s="418"/>
      <c r="S23" s="280"/>
      <c r="T23" s="276"/>
      <c r="U23" s="276"/>
      <c r="V23" s="276"/>
      <c r="W23" s="276"/>
      <c r="X23" s="277"/>
    </row>
    <row r="24" spans="2:24" ht="27" customHeight="1">
      <c r="B24" s="313"/>
      <c r="C24" s="318"/>
      <c r="D24" s="356" t="s">
        <v>48</v>
      </c>
      <c r="E24" s="357"/>
      <c r="F24" s="357"/>
      <c r="G24" s="357"/>
      <c r="H24" s="357"/>
      <c r="I24" s="357"/>
      <c r="J24" s="357"/>
      <c r="K24" s="357"/>
      <c r="L24" s="357"/>
      <c r="M24" s="357"/>
      <c r="N24" s="357"/>
      <c r="O24" s="357"/>
      <c r="P24" s="358"/>
      <c r="R24" s="337" t="s">
        <v>84</v>
      </c>
      <c r="S24" s="280"/>
      <c r="T24" s="276" t="s">
        <v>77</v>
      </c>
      <c r="U24" s="276"/>
      <c r="V24" s="276"/>
      <c r="W24" s="276"/>
      <c r="X24" s="277"/>
    </row>
    <row r="25" spans="2:24" ht="27" customHeight="1">
      <c r="B25" s="311" t="s">
        <v>8</v>
      </c>
      <c r="C25" s="7"/>
      <c r="D25" s="351" t="s">
        <v>31</v>
      </c>
      <c r="E25" s="352"/>
      <c r="F25" s="321" t="s">
        <v>45</v>
      </c>
      <c r="G25" s="315"/>
      <c r="H25" s="9" t="s">
        <v>44</v>
      </c>
      <c r="I25" s="321" t="s">
        <v>21</v>
      </c>
      <c r="J25" s="322"/>
      <c r="K25" s="322"/>
      <c r="L25" s="315"/>
      <c r="M25" s="389" t="s">
        <v>15</v>
      </c>
      <c r="N25" s="389"/>
      <c r="O25" s="389"/>
      <c r="P25" s="390"/>
      <c r="R25" s="337"/>
      <c r="S25" s="280"/>
      <c r="T25" s="276"/>
      <c r="U25" s="276"/>
      <c r="V25" s="276"/>
      <c r="W25" s="276"/>
      <c r="X25" s="277"/>
    </row>
    <row r="26" spans="2:24" ht="27" customHeight="1">
      <c r="B26" s="312"/>
      <c r="C26" s="10" t="s">
        <v>9</v>
      </c>
      <c r="D26" s="520" t="str">
        <f>IF(P12="〇","","－")</f>
        <v>－</v>
      </c>
      <c r="E26" s="521"/>
      <c r="F26" s="369" t="str">
        <f>IF(P12="〇",C1,"－")</f>
        <v>－</v>
      </c>
      <c r="G26" s="370"/>
      <c r="H26" s="104" t="str">
        <f>IF(P12="〇",D8,"－")</f>
        <v>－</v>
      </c>
      <c r="I26" s="419" t="str">
        <f>IF(P12="〇",D9,"－")</f>
        <v>－</v>
      </c>
      <c r="J26" s="421"/>
      <c r="K26" s="421"/>
      <c r="L26" s="420"/>
      <c r="M26" s="503" t="s">
        <v>17</v>
      </c>
      <c r="N26" s="504"/>
      <c r="O26" s="505"/>
      <c r="P26" s="78" t="s">
        <v>16</v>
      </c>
      <c r="R26" s="337"/>
      <c r="S26" s="280"/>
      <c r="T26" s="276"/>
      <c r="U26" s="276"/>
      <c r="V26" s="276"/>
      <c r="W26" s="276"/>
      <c r="X26" s="277"/>
    </row>
    <row r="27" spans="2:24" ht="27" customHeight="1">
      <c r="B27" s="313"/>
      <c r="C27" s="10" t="s">
        <v>10</v>
      </c>
      <c r="D27" s="520" t="str">
        <f>IF(P11="〇","","－")</f>
        <v>－</v>
      </c>
      <c r="E27" s="521"/>
      <c r="F27" s="369" t="str">
        <f>IF(P11="〇",C1,"－")</f>
        <v>－</v>
      </c>
      <c r="G27" s="370"/>
      <c r="H27" s="104" t="str">
        <f>IF(P11="〇",D8,"－")</f>
        <v>－</v>
      </c>
      <c r="I27" s="419" t="str">
        <f>IF(P11="〇",D9,"－")</f>
        <v>－</v>
      </c>
      <c r="J27" s="421"/>
      <c r="K27" s="421"/>
      <c r="L27" s="420"/>
      <c r="M27" s="503" t="s">
        <v>17</v>
      </c>
      <c r="N27" s="504"/>
      <c r="O27" s="505"/>
      <c r="P27" s="78" t="s">
        <v>16</v>
      </c>
      <c r="R27" s="337"/>
      <c r="S27" s="280"/>
      <c r="T27" s="276"/>
      <c r="U27" s="276"/>
      <c r="V27" s="276"/>
      <c r="W27" s="276"/>
      <c r="X27" s="277"/>
    </row>
    <row r="28" spans="2:24" ht="27" customHeight="1">
      <c r="B28" s="306" t="s">
        <v>4</v>
      </c>
      <c r="C28" s="10" t="s">
        <v>372</v>
      </c>
      <c r="D28" s="578">
        <f>申請書入力用!D28</f>
        <v>0</v>
      </c>
      <c r="E28" s="579"/>
      <c r="F28" s="579"/>
      <c r="G28" s="580"/>
      <c r="H28" s="387" t="s">
        <v>377</v>
      </c>
      <c r="I28" s="218" t="s">
        <v>374</v>
      </c>
      <c r="J28" s="217"/>
      <c r="K28" s="217"/>
      <c r="L28" s="217"/>
      <c r="M28" s="379" t="s">
        <v>403</v>
      </c>
      <c r="N28" s="395"/>
      <c r="O28" s="584">
        <f>申請書入力用!O28</f>
        <v>0</v>
      </c>
      <c r="P28" s="585"/>
      <c r="R28" s="337"/>
      <c r="S28" s="280"/>
      <c r="T28" s="276"/>
      <c r="U28" s="276"/>
      <c r="V28" s="276"/>
      <c r="W28" s="276"/>
      <c r="X28" s="277"/>
    </row>
    <row r="29" spans="2:24" ht="27" customHeight="1" thickBot="1">
      <c r="B29" s="307"/>
      <c r="C29" s="18" t="s">
        <v>373</v>
      </c>
      <c r="D29" s="581">
        <f>申請書入力用!D29</f>
        <v>0</v>
      </c>
      <c r="E29" s="582"/>
      <c r="F29" s="582"/>
      <c r="G29" s="583"/>
      <c r="H29" s="388"/>
      <c r="I29" s="234">
        <f>申請書入力用!I29</f>
        <v>0</v>
      </c>
      <c r="J29" s="221" t="s">
        <v>375</v>
      </c>
      <c r="K29" s="234">
        <f>申請書入力用!K29</f>
        <v>0</v>
      </c>
      <c r="L29" s="219" t="s">
        <v>376</v>
      </c>
      <c r="M29" s="381"/>
      <c r="N29" s="554"/>
      <c r="O29" s="586"/>
      <c r="P29" s="587"/>
      <c r="R29" s="337"/>
      <c r="S29" s="280"/>
      <c r="T29" s="276"/>
      <c r="U29" s="276"/>
      <c r="V29" s="276"/>
      <c r="W29" s="276"/>
      <c r="X29" s="277"/>
    </row>
    <row r="30" spans="2:24" ht="27" customHeight="1" thickTop="1">
      <c r="B30" s="307"/>
      <c r="C30" s="9" t="s">
        <v>18</v>
      </c>
      <c r="D30" s="346" t="str">
        <f>申請書入力用!D30</f>
        <v/>
      </c>
      <c r="E30" s="347"/>
      <c r="F30" s="347"/>
      <c r="G30" s="347"/>
      <c r="H30" s="347"/>
      <c r="I30" s="347"/>
      <c r="J30" s="347"/>
      <c r="K30" s="347"/>
      <c r="L30" s="348"/>
      <c r="M30" s="377" t="s">
        <v>58</v>
      </c>
      <c r="N30" s="12" t="s">
        <v>49</v>
      </c>
      <c r="O30" s="14">
        <v>15100</v>
      </c>
      <c r="P30" s="487" t="s">
        <v>410</v>
      </c>
      <c r="R30" s="337"/>
      <c r="S30" s="280"/>
      <c r="T30" s="276"/>
      <c r="U30" s="276"/>
      <c r="V30" s="276"/>
      <c r="W30" s="276"/>
      <c r="X30" s="277"/>
    </row>
    <row r="31" spans="2:24" ht="27" customHeight="1">
      <c r="B31" s="307"/>
      <c r="C31" s="9" t="s">
        <v>5</v>
      </c>
      <c r="D31" s="95" t="s">
        <v>206</v>
      </c>
      <c r="E31" s="105" t="str">
        <f>申請書入力用!E31</f>
        <v/>
      </c>
      <c r="F31" s="304" t="str">
        <f>申請書入力用!F31</f>
        <v/>
      </c>
      <c r="G31" s="304"/>
      <c r="H31" s="304"/>
      <c r="I31" s="304"/>
      <c r="J31" s="304"/>
      <c r="K31" s="304"/>
      <c r="L31" s="305"/>
      <c r="M31" s="378"/>
      <c r="N31" s="13" t="s">
        <v>50</v>
      </c>
      <c r="O31" s="15">
        <v>15100</v>
      </c>
      <c r="P31" s="488"/>
      <c r="R31" s="337"/>
      <c r="S31" s="280"/>
      <c r="T31" s="276"/>
      <c r="U31" s="276"/>
      <c r="V31" s="276"/>
      <c r="W31" s="276"/>
      <c r="X31" s="277"/>
    </row>
    <row r="32" spans="2:24" ht="27" customHeight="1">
      <c r="B32" s="307"/>
      <c r="C32" s="10" t="s">
        <v>6</v>
      </c>
      <c r="D32" s="353">
        <f>申請書入力用!D32</f>
        <v>0</v>
      </c>
      <c r="E32" s="354"/>
      <c r="F32" s="354"/>
      <c r="G32" s="354"/>
      <c r="H32" s="354"/>
      <c r="I32" s="354"/>
      <c r="J32" s="354"/>
      <c r="K32" s="354"/>
      <c r="L32" s="355"/>
      <c r="M32" s="378"/>
      <c r="N32" s="13" t="s">
        <v>51</v>
      </c>
      <c r="O32" s="15">
        <v>18200</v>
      </c>
      <c r="P32" s="488"/>
      <c r="R32" s="337"/>
      <c r="S32" s="280"/>
      <c r="T32" s="276"/>
      <c r="U32" s="276"/>
      <c r="V32" s="276"/>
      <c r="W32" s="276"/>
      <c r="X32" s="277"/>
    </row>
    <row r="33" spans="2:24" ht="27" customHeight="1" thickBot="1">
      <c r="B33" s="307"/>
      <c r="C33" s="11" t="s">
        <v>53</v>
      </c>
      <c r="D33" s="96" t="s">
        <v>206</v>
      </c>
      <c r="E33" s="106">
        <f>申請書入力用!E33</f>
        <v>0</v>
      </c>
      <c r="F33" s="304">
        <f>申請書入力用!F33</f>
        <v>0</v>
      </c>
      <c r="G33" s="304"/>
      <c r="H33" s="304"/>
      <c r="I33" s="304"/>
      <c r="J33" s="304"/>
      <c r="K33" s="304"/>
      <c r="L33" s="305"/>
      <c r="M33" s="588"/>
      <c r="N33" s="16" t="s">
        <v>54</v>
      </c>
      <c r="O33" s="17">
        <v>3100</v>
      </c>
      <c r="P33" s="488"/>
      <c r="R33" s="338"/>
      <c r="S33" s="339"/>
      <c r="T33" s="278"/>
      <c r="U33" s="278"/>
      <c r="V33" s="278"/>
      <c r="W33" s="278"/>
      <c r="X33" s="279"/>
    </row>
    <row r="34" spans="2:24" ht="27" customHeight="1">
      <c r="B34" s="307"/>
      <c r="C34" s="11" t="s">
        <v>52</v>
      </c>
      <c r="D34" s="94" t="s">
        <v>203</v>
      </c>
      <c r="E34" s="304">
        <f>申請書入力用!E34</f>
        <v>0</v>
      </c>
      <c r="F34" s="304"/>
      <c r="G34" s="113" t="s">
        <v>256</v>
      </c>
      <c r="H34" s="576">
        <f>申請書入力用!I34</f>
        <v>0</v>
      </c>
      <c r="I34" s="576"/>
      <c r="J34" s="576"/>
      <c r="K34" s="576"/>
      <c r="L34" s="577"/>
      <c r="M34" s="363" t="s">
        <v>57</v>
      </c>
      <c r="N34" s="365"/>
      <c r="O34" s="366"/>
      <c r="P34" s="489"/>
    </row>
    <row r="35" spans="2:24" ht="27" customHeight="1" thickBot="1">
      <c r="B35" s="308"/>
      <c r="C35" s="108" t="s">
        <v>210</v>
      </c>
      <c r="D35" s="575">
        <f>申請書入力用!D35</f>
        <v>0</v>
      </c>
      <c r="E35" s="290"/>
      <c r="F35" s="290"/>
      <c r="G35" s="290"/>
      <c r="H35" s="289">
        <f>申請書入力用!H35</f>
        <v>0</v>
      </c>
      <c r="I35" s="290"/>
      <c r="J35" s="290"/>
      <c r="K35" s="290"/>
      <c r="L35" s="291"/>
      <c r="M35" s="364"/>
      <c r="N35" s="367"/>
      <c r="O35" s="368"/>
      <c r="P35" s="490"/>
    </row>
    <row r="36" spans="2:24" ht="20.25" customHeight="1" thickBot="1">
      <c r="M36" s="292" t="s">
        <v>94</v>
      </c>
      <c r="N36" s="292"/>
      <c r="O36" s="292"/>
      <c r="P36" s="292"/>
    </row>
    <row r="37" spans="2:24" ht="39.75" customHeight="1">
      <c r="B37" s="293" t="s">
        <v>93</v>
      </c>
      <c r="C37" s="294"/>
      <c r="D37" s="294"/>
      <c r="E37" s="294"/>
      <c r="F37" s="294"/>
      <c r="G37" s="294"/>
      <c r="H37" s="294"/>
      <c r="I37" s="295"/>
      <c r="J37" s="34"/>
      <c r="K37" s="34"/>
      <c r="L37" s="34"/>
      <c r="M37" s="545" t="s">
        <v>401</v>
      </c>
      <c r="N37" s="545"/>
      <c r="O37" s="545"/>
      <c r="P37" s="545"/>
    </row>
    <row r="38" spans="2:24" ht="27" customHeight="1">
      <c r="B38" s="296"/>
      <c r="C38" s="297"/>
      <c r="D38" s="297"/>
      <c r="E38" s="297"/>
      <c r="F38" s="297"/>
      <c r="G38" s="297"/>
      <c r="H38" s="297"/>
      <c r="I38" s="298"/>
      <c r="J38" s="34"/>
      <c r="K38" s="34"/>
      <c r="L38" s="34"/>
      <c r="M38" s="545" t="s">
        <v>59</v>
      </c>
      <c r="N38" s="545"/>
      <c r="O38" s="545"/>
      <c r="P38" s="545"/>
    </row>
    <row r="39" spans="2:24" ht="27" customHeight="1">
      <c r="B39" s="296"/>
      <c r="C39" s="297"/>
      <c r="D39" s="297"/>
      <c r="E39" s="297"/>
      <c r="F39" s="297"/>
      <c r="G39" s="297"/>
      <c r="H39" s="297"/>
      <c r="I39" s="298"/>
      <c r="J39" s="34"/>
      <c r="K39" s="34"/>
      <c r="L39" s="34"/>
      <c r="M39" s="545" t="s">
        <v>60</v>
      </c>
      <c r="N39" s="545"/>
      <c r="O39" s="545"/>
      <c r="P39" s="545"/>
    </row>
    <row r="40" spans="2:24" ht="27" customHeight="1">
      <c r="B40" s="296"/>
      <c r="C40" s="297"/>
      <c r="D40" s="297"/>
      <c r="E40" s="297"/>
      <c r="F40" s="297"/>
      <c r="G40" s="297"/>
      <c r="H40" s="297"/>
      <c r="I40" s="298"/>
      <c r="J40" s="34"/>
      <c r="K40" s="34"/>
      <c r="L40" s="34"/>
      <c r="M40" s="545" t="s">
        <v>368</v>
      </c>
      <c r="N40" s="545"/>
      <c r="O40" s="545"/>
      <c r="P40" s="545"/>
    </row>
    <row r="41" spans="2:24" ht="27" customHeight="1">
      <c r="B41" s="296"/>
      <c r="C41" s="297"/>
      <c r="D41" s="297"/>
      <c r="E41" s="297"/>
      <c r="F41" s="297"/>
      <c r="G41" s="297"/>
      <c r="H41" s="297"/>
      <c r="I41" s="298"/>
      <c r="J41" s="34"/>
      <c r="K41" s="34"/>
      <c r="L41" s="34"/>
      <c r="M41" s="545"/>
      <c r="N41" s="545"/>
      <c r="O41" s="545"/>
      <c r="P41" s="545"/>
    </row>
    <row r="42" spans="2:24" ht="27" customHeight="1">
      <c r="B42" s="296"/>
      <c r="C42" s="297"/>
      <c r="D42" s="297"/>
      <c r="E42" s="297"/>
      <c r="F42" s="297"/>
      <c r="G42" s="297"/>
      <c r="H42" s="297"/>
      <c r="I42" s="298"/>
      <c r="J42" s="34"/>
      <c r="K42" s="34"/>
      <c r="L42" s="34"/>
      <c r="M42" s="284" t="s">
        <v>61</v>
      </c>
      <c r="N42" s="284"/>
      <c r="O42" s="284"/>
      <c r="P42" s="284"/>
    </row>
    <row r="43" spans="2:24" ht="27" customHeight="1">
      <c r="B43" s="296"/>
      <c r="C43" s="297"/>
      <c r="D43" s="297"/>
      <c r="E43" s="297"/>
      <c r="F43" s="297"/>
      <c r="G43" s="297"/>
      <c r="H43" s="297"/>
      <c r="I43" s="298"/>
      <c r="J43" s="34"/>
      <c r="K43" s="34"/>
      <c r="L43" s="34"/>
      <c r="M43" s="284" t="s">
        <v>62</v>
      </c>
      <c r="N43" s="284"/>
      <c r="O43" s="284"/>
      <c r="P43" s="284"/>
    </row>
    <row r="44" spans="2:24" ht="27" customHeight="1">
      <c r="B44" s="296"/>
      <c r="C44" s="297"/>
      <c r="D44" s="297"/>
      <c r="E44" s="297"/>
      <c r="F44" s="297"/>
      <c r="G44" s="297"/>
      <c r="H44" s="297"/>
      <c r="I44" s="298"/>
      <c r="J44" s="34"/>
      <c r="K44" s="34"/>
      <c r="L44" s="34"/>
      <c r="M44" s="284" t="s">
        <v>63</v>
      </c>
      <c r="N44" s="284"/>
      <c r="O44" s="284"/>
      <c r="P44" s="284"/>
    </row>
    <row r="45" spans="2:24" ht="27" customHeight="1">
      <c r="B45" s="296"/>
      <c r="C45" s="297"/>
      <c r="D45" s="297"/>
      <c r="E45" s="297"/>
      <c r="F45" s="297"/>
      <c r="G45" s="297"/>
      <c r="H45" s="297"/>
      <c r="I45" s="298"/>
      <c r="J45" s="34"/>
      <c r="K45" s="34"/>
      <c r="L45" s="34"/>
      <c r="M45" s="284" t="s">
        <v>64</v>
      </c>
      <c r="N45" s="284"/>
      <c r="O45" s="284"/>
      <c r="P45" s="284"/>
    </row>
    <row r="46" spans="2:24" ht="27" customHeight="1">
      <c r="B46" s="296"/>
      <c r="C46" s="297"/>
      <c r="D46" s="297"/>
      <c r="E46" s="297"/>
      <c r="F46" s="297"/>
      <c r="G46" s="297"/>
      <c r="H46" s="297"/>
      <c r="I46" s="298"/>
      <c r="J46" s="34"/>
      <c r="K46" s="34"/>
      <c r="L46" s="34"/>
      <c r="M46" s="285" t="s">
        <v>96</v>
      </c>
      <c r="N46" s="285"/>
      <c r="O46" s="285"/>
      <c r="P46" s="285"/>
    </row>
    <row r="47" spans="2:24" ht="27" customHeight="1">
      <c r="B47" s="296"/>
      <c r="C47" s="297"/>
      <c r="D47" s="297"/>
      <c r="E47" s="297"/>
      <c r="F47" s="297"/>
      <c r="G47" s="297"/>
      <c r="H47" s="297"/>
      <c r="I47" s="298"/>
      <c r="J47" s="34"/>
      <c r="K47" s="34"/>
      <c r="L47" s="34"/>
      <c r="M47" s="285" t="s">
        <v>65</v>
      </c>
      <c r="N47" s="285"/>
      <c r="O47" s="285"/>
      <c r="P47" s="285"/>
    </row>
    <row r="48" spans="2:24" ht="27" customHeight="1">
      <c r="B48" s="296"/>
      <c r="C48" s="297"/>
      <c r="D48" s="297"/>
      <c r="E48" s="297"/>
      <c r="F48" s="297"/>
      <c r="G48" s="297"/>
      <c r="H48" s="297"/>
      <c r="I48" s="298"/>
      <c r="J48" s="34"/>
      <c r="K48" s="34"/>
      <c r="L48" s="34"/>
      <c r="M48" s="286" t="s">
        <v>95</v>
      </c>
      <c r="N48" s="286"/>
      <c r="O48" s="286"/>
      <c r="P48" s="286"/>
    </row>
    <row r="49" spans="1:33" ht="27" customHeight="1" thickBot="1">
      <c r="B49" s="299"/>
      <c r="C49" s="300"/>
      <c r="D49" s="300"/>
      <c r="E49" s="300"/>
      <c r="F49" s="300"/>
      <c r="G49" s="300"/>
      <c r="H49" s="300"/>
      <c r="I49" s="301"/>
      <c r="J49" s="34"/>
      <c r="K49" s="34"/>
      <c r="L49" s="34"/>
      <c r="M49" s="302" t="s">
        <v>86</v>
      </c>
      <c r="N49" s="302"/>
      <c r="O49" s="302"/>
      <c r="P49" s="302"/>
    </row>
    <row r="50" spans="1:33" ht="21" customHeight="1">
      <c r="A50" s="282"/>
      <c r="B50" s="283"/>
      <c r="C50" s="283"/>
      <c r="D50" s="283"/>
      <c r="E50" s="283"/>
      <c r="F50" s="283"/>
      <c r="G50" s="283"/>
      <c r="H50" s="283"/>
      <c r="I50" s="283"/>
      <c r="J50" s="283"/>
      <c r="K50" s="283"/>
      <c r="L50" s="283"/>
      <c r="M50" s="283"/>
      <c r="N50" s="283"/>
      <c r="O50" s="283"/>
      <c r="P50" s="283"/>
      <c r="Q50" s="282"/>
      <c r="R50" s="283"/>
      <c r="S50" s="283"/>
      <c r="T50" s="283"/>
      <c r="U50" s="283"/>
      <c r="V50" s="283"/>
      <c r="W50" s="283"/>
      <c r="X50" s="283"/>
      <c r="Y50" s="283"/>
      <c r="Z50" s="283"/>
      <c r="AA50" s="283"/>
      <c r="AB50" s="283"/>
      <c r="AC50" s="283"/>
      <c r="AD50" s="283"/>
      <c r="AE50" s="283"/>
      <c r="AF50" s="283"/>
      <c r="AG50" s="283"/>
    </row>
    <row r="51" spans="1:33" ht="27" customHeight="1">
      <c r="M51" s="20"/>
    </row>
    <row r="52" spans="1:33" ht="27" customHeight="1">
      <c r="C52" s="29" t="s">
        <v>89</v>
      </c>
      <c r="D52" s="29"/>
      <c r="M52" s="20"/>
      <c r="P52" s="3" t="s">
        <v>284</v>
      </c>
    </row>
    <row r="53" spans="1:33" ht="27" customHeight="1">
      <c r="C53" s="30" t="s">
        <v>90</v>
      </c>
      <c r="D53" s="30"/>
      <c r="M53" s="20"/>
    </row>
    <row r="54" spans="1:33" ht="27" customHeight="1">
      <c r="C54" s="31" t="s">
        <v>91</v>
      </c>
      <c r="D54" s="31"/>
      <c r="M54" s="20"/>
    </row>
    <row r="55" spans="1:33" ht="27" customHeight="1">
      <c r="M55" s="19"/>
    </row>
    <row r="56" spans="1:33" ht="27" customHeight="1">
      <c r="M56" s="19"/>
    </row>
    <row r="57" spans="1:33" ht="27" customHeight="1">
      <c r="M57" s="19" t="s">
        <v>66</v>
      </c>
    </row>
    <row r="58" spans="1:33" ht="27" customHeight="1">
      <c r="M58" s="21"/>
    </row>
    <row r="59" spans="1:33" ht="27" customHeight="1">
      <c r="M59" s="21"/>
    </row>
    <row r="60" spans="1:33" ht="27" customHeight="1"/>
    <row r="61" spans="1:33" ht="27" customHeight="1"/>
    <row r="62" spans="1:33" ht="27" customHeight="1"/>
    <row r="63" spans="1:33" ht="27" customHeight="1"/>
    <row r="64" spans="1:33" ht="27" customHeight="1"/>
    <row r="65" ht="27" customHeight="1"/>
    <row r="66" ht="27" customHeight="1"/>
    <row r="67" ht="27" customHeight="1"/>
    <row r="68" ht="27" customHeight="1"/>
    <row r="69" ht="27" customHeight="1"/>
  </sheetData>
  <sheetProtection algorithmName="SHA-512" hashValue="7LUlsQUMOF8wpjjpT+mlTtVqeKOEmfpVSAUcetyI+8CoL8CWVyw7xn0vtxAB+tUwo2LlpuUvH1+7Ab7YW7S0eQ==" saltValue="nZ+ypp/WeiTx7V9c6sqy8A==" spinCount="100000" sheet="1" scenarios="1"/>
  <mergeCells count="127">
    <mergeCell ref="F31:L31"/>
    <mergeCell ref="B28:B35"/>
    <mergeCell ref="B25:B27"/>
    <mergeCell ref="I25:L25"/>
    <mergeCell ref="M25:P25"/>
    <mergeCell ref="D26:E26"/>
    <mergeCell ref="F26:G26"/>
    <mergeCell ref="E34:F34"/>
    <mergeCell ref="M44:P44"/>
    <mergeCell ref="I26:L26"/>
    <mergeCell ref="M26:O26"/>
    <mergeCell ref="D27:E27"/>
    <mergeCell ref="N34:O35"/>
    <mergeCell ref="M30:M33"/>
    <mergeCell ref="D25:E25"/>
    <mergeCell ref="F25:G25"/>
    <mergeCell ref="M45:P45"/>
    <mergeCell ref="M46:P46"/>
    <mergeCell ref="M47:P47"/>
    <mergeCell ref="M48:P48"/>
    <mergeCell ref="M49:P49"/>
    <mergeCell ref="M36:P36"/>
    <mergeCell ref="B37:I49"/>
    <mergeCell ref="M37:P37"/>
    <mergeCell ref="M38:P38"/>
    <mergeCell ref="M39:P39"/>
    <mergeCell ref="M40:P41"/>
    <mergeCell ref="M42:P42"/>
    <mergeCell ref="M43:P43"/>
    <mergeCell ref="A50:P50"/>
    <mergeCell ref="Q50:AG50"/>
    <mergeCell ref="D35:G35"/>
    <mergeCell ref="H35:L35"/>
    <mergeCell ref="O23:P23"/>
    <mergeCell ref="D24:P24"/>
    <mergeCell ref="R24:S33"/>
    <mergeCell ref="T24:X33"/>
    <mergeCell ref="F27:G27"/>
    <mergeCell ref="I27:L27"/>
    <mergeCell ref="M27:O27"/>
    <mergeCell ref="P30:P35"/>
    <mergeCell ref="S18:S23"/>
    <mergeCell ref="T18:X23"/>
    <mergeCell ref="D32:L32"/>
    <mergeCell ref="F33:L33"/>
    <mergeCell ref="H34:L34"/>
    <mergeCell ref="D28:G28"/>
    <mergeCell ref="D29:G29"/>
    <mergeCell ref="D30:L30"/>
    <mergeCell ref="H28:H29"/>
    <mergeCell ref="M28:N29"/>
    <mergeCell ref="O28:P29"/>
    <mergeCell ref="M34:M35"/>
    <mergeCell ref="B18:C18"/>
    <mergeCell ref="D18:H18"/>
    <mergeCell ref="I18:L18"/>
    <mergeCell ref="M18:P18"/>
    <mergeCell ref="B19:B24"/>
    <mergeCell ref="C19:C21"/>
    <mergeCell ref="D19:E19"/>
    <mergeCell ref="F19:L19"/>
    <mergeCell ref="N19:P19"/>
    <mergeCell ref="D20:E21"/>
    <mergeCell ref="H20:L20"/>
    <mergeCell ref="O20:P20"/>
    <mergeCell ref="F21:G21"/>
    <mergeCell ref="H21:L21"/>
    <mergeCell ref="O21:P21"/>
    <mergeCell ref="C22:C24"/>
    <mergeCell ref="D22:E22"/>
    <mergeCell ref="S8:S9"/>
    <mergeCell ref="T8:X9"/>
    <mergeCell ref="B9:C9"/>
    <mergeCell ref="N9:O9"/>
    <mergeCell ref="B10:C10"/>
    <mergeCell ref="D10:L10"/>
    <mergeCell ref="N10:O10"/>
    <mergeCell ref="D14:E14"/>
    <mergeCell ref="I14:L14"/>
    <mergeCell ref="N14:P14"/>
    <mergeCell ref="M8:M15"/>
    <mergeCell ref="N8:O8"/>
    <mergeCell ref="D8:I8"/>
    <mergeCell ref="D9:I9"/>
    <mergeCell ref="B15:C16"/>
    <mergeCell ref="E15:G15"/>
    <mergeCell ref="I15:L15"/>
    <mergeCell ref="N15:P15"/>
    <mergeCell ref="D16:P16"/>
    <mergeCell ref="S10:S15"/>
    <mergeCell ref="S16:S17"/>
    <mergeCell ref="T16:X17"/>
    <mergeCell ref="B17:C17"/>
    <mergeCell ref="D17:E17"/>
    <mergeCell ref="G17:P17"/>
    <mergeCell ref="R16:R23"/>
    <mergeCell ref="F22:G22"/>
    <mergeCell ref="I22:L22"/>
    <mergeCell ref="M22:P22"/>
    <mergeCell ref="D23:E23"/>
    <mergeCell ref="F23:G23"/>
    <mergeCell ref="I23:L23"/>
    <mergeCell ref="M23:N23"/>
    <mergeCell ref="H1:L2"/>
    <mergeCell ref="C1:G2"/>
    <mergeCell ref="N1:N2"/>
    <mergeCell ref="O1:P2"/>
    <mergeCell ref="R2:S3"/>
    <mergeCell ref="T2:X3"/>
    <mergeCell ref="N4:P4"/>
    <mergeCell ref="R4:S5"/>
    <mergeCell ref="T4:X5"/>
    <mergeCell ref="B5:I6"/>
    <mergeCell ref="N6:P7"/>
    <mergeCell ref="R6:R15"/>
    <mergeCell ref="S6:S7"/>
    <mergeCell ref="T6:X7"/>
    <mergeCell ref="B8:C8"/>
    <mergeCell ref="T10:X15"/>
    <mergeCell ref="B11:C12"/>
    <mergeCell ref="D11:L12"/>
    <mergeCell ref="N11:O11"/>
    <mergeCell ref="N12:O12"/>
    <mergeCell ref="B13:C13"/>
    <mergeCell ref="D13:L13"/>
    <mergeCell ref="N13:O13"/>
    <mergeCell ref="B14:C14"/>
  </mergeCells>
  <phoneticPr fontId="1"/>
  <conditionalFormatting sqref="C1:G2">
    <cfRule type="containsBlanks" dxfId="165" priority="6">
      <formula>LEN(TRIM(C1))=0</formula>
    </cfRule>
    <cfRule type="containsText" dxfId="164" priority="24" operator="containsText" text="随時２級">
      <formula>NOT(ISERROR(SEARCH("随時２級",C1)))</formula>
    </cfRule>
    <cfRule type="containsText" dxfId="163" priority="25" operator="containsText" text="基礎級">
      <formula>NOT(ISERROR(SEARCH("基礎級",C1)))</formula>
    </cfRule>
    <cfRule type="containsText" dxfId="162" priority="26" operator="containsText" text="随時３級">
      <formula>NOT(ISERROR(SEARCH("随時３級",C1)))</formula>
    </cfRule>
    <cfRule type="containsText" dxfId="161" priority="27" operator="containsText" text="随時３級">
      <formula>NOT(ISERROR(SEARCH("随時３級",C1)))</formula>
    </cfRule>
  </conditionalFormatting>
  <conditionalFormatting sqref="D8:D11 D13 D20 D32 E33:F33">
    <cfRule type="containsBlanks" dxfId="160" priority="21">
      <formula>LEN(TRIM(D8))=0</formula>
    </cfRule>
  </conditionalFormatting>
  <conditionalFormatting sqref="D23">
    <cfRule type="containsBlanks" dxfId="159" priority="5">
      <formula>LEN(TRIM(D23))=0</formula>
    </cfRule>
  </conditionalFormatting>
  <conditionalFormatting sqref="D35">
    <cfRule type="containsBlanks" dxfId="158" priority="4">
      <formula>LEN(TRIM(D35))=0</formula>
    </cfRule>
  </conditionalFormatting>
  <conditionalFormatting sqref="D26:L27">
    <cfRule type="containsBlanks" dxfId="157" priority="1">
      <formula>LEN(TRIM(D26))=0</formula>
    </cfRule>
  </conditionalFormatting>
  <conditionalFormatting sqref="D16:P16">
    <cfRule type="containsBlanks" dxfId="156" priority="2">
      <formula>LEN(TRIM(D16))=0</formula>
    </cfRule>
  </conditionalFormatting>
  <conditionalFormatting sqref="E15:G15">
    <cfRule type="containsBlanks" dxfId="155" priority="16">
      <formula>LEN(TRIM(E15))=0</formula>
    </cfRule>
  </conditionalFormatting>
  <conditionalFormatting sqref="F23 H23:K23 M23:N23">
    <cfRule type="containsBlanks" dxfId="154" priority="9">
      <formula>LEN(TRIM(F23))=0</formula>
    </cfRule>
  </conditionalFormatting>
  <conditionalFormatting sqref="G20:H20">
    <cfRule type="containsBlanks" dxfId="153" priority="13">
      <formula>LEN(TRIM(G20))=0</formula>
    </cfRule>
  </conditionalFormatting>
  <conditionalFormatting sqref="G17:P17">
    <cfRule type="containsBlanks" dxfId="152" priority="15">
      <formula>LEN(TRIM(G17))=0</formula>
    </cfRule>
  </conditionalFormatting>
  <conditionalFormatting sqref="H21">
    <cfRule type="containsBlanks" dxfId="151" priority="12">
      <formula>LEN(TRIM(H21))=0</formula>
    </cfRule>
  </conditionalFormatting>
  <conditionalFormatting sqref="H34">
    <cfRule type="containsBlanks" dxfId="150" priority="7">
      <formula>LEN(TRIM(H34))=0</formula>
    </cfRule>
  </conditionalFormatting>
  <conditionalFormatting sqref="H35:L35">
    <cfRule type="containsBlanks" dxfId="149" priority="3">
      <formula>LEN(TRIM(H35))=0</formula>
    </cfRule>
  </conditionalFormatting>
  <conditionalFormatting sqref="I14:K15">
    <cfRule type="containsBlanks" dxfId="148" priority="17">
      <formula>LEN(TRIM(I14))=0</formula>
    </cfRule>
  </conditionalFormatting>
  <conditionalFormatting sqref="M20:M21">
    <cfRule type="containsBlanks" dxfId="147" priority="11">
      <formula>LEN(TRIM(M20))=0</formula>
    </cfRule>
  </conditionalFormatting>
  <conditionalFormatting sqref="M18:P18">
    <cfRule type="containsBlanks" dxfId="146" priority="14">
      <formula>LEN(TRIM(M18))=0</formula>
    </cfRule>
  </conditionalFormatting>
  <conditionalFormatting sqref="N4:P4">
    <cfRule type="containsBlanks" dxfId="145" priority="22">
      <formula>LEN(TRIM(N4))=0</formula>
    </cfRule>
  </conditionalFormatting>
  <conditionalFormatting sqref="N15:P15">
    <cfRule type="containsText" dxfId="144" priority="20" operator="containsText" text="未入力">
      <formula>NOT(ISERROR(SEARCH("未入力",N15)))</formula>
    </cfRule>
  </conditionalFormatting>
  <conditionalFormatting sqref="O20:P21">
    <cfRule type="containsBlanks" dxfId="143" priority="10">
      <formula>LEN(TRIM(O20))=0</formula>
    </cfRule>
  </conditionalFormatting>
  <dataValidations disablePrompts="1" count="2">
    <dataValidation type="list" allowBlank="1" showInputMessage="1" showErrorMessage="1" sqref="C1:G2" xr:uid="{D3025993-F003-4E31-9BEA-0D4F6379F57E}">
      <formula1>$C$52:$C$54</formula1>
    </dataValidation>
    <dataValidation type="list" allowBlank="1" showInputMessage="1" showErrorMessage="1" sqref="P8:P13" xr:uid="{DCA2F00E-DCFC-4D89-81FB-BF68BF30C520}">
      <formula1>$P$52:$P$53</formula1>
    </dataValidation>
  </dataValidations>
  <pageMargins left="0.51181102362204722" right="0.11811023622047245" top="0.35433070866141736" bottom="0.35433070866141736" header="0.31496062992125984" footer="0.11811023622047245"/>
  <pageSetup paperSize="9" scale="65" orientation="portrait" r:id="rId1"/>
  <colBreaks count="1" manualBreakCount="1">
    <brk id="16" max="48"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CD3BF-1E84-4E54-BD84-02E2AC9C2869}">
  <dimension ref="A1:AG69"/>
  <sheetViews>
    <sheetView view="pageBreakPreview" topLeftCell="A22" zoomScaleNormal="100" zoomScaleSheetLayoutView="100" workbookViewId="0">
      <selection activeCell="P30" sqref="P30:P35"/>
    </sheetView>
  </sheetViews>
  <sheetFormatPr defaultColWidth="9" defaultRowHeight="13.5"/>
  <cols>
    <col min="1" max="1" width="3.75" style="3" customWidth="1"/>
    <col min="2" max="2" width="5.125" style="3" customWidth="1"/>
    <col min="3" max="3" width="12" style="3" customWidth="1"/>
    <col min="4" max="4" width="4.875" style="3" bestFit="1" customWidth="1"/>
    <col min="5" max="5" width="18.375" style="3" customWidth="1"/>
    <col min="6" max="6" width="2.875" style="3" bestFit="1" customWidth="1"/>
    <col min="7" max="7" width="7" style="3" customWidth="1"/>
    <col min="8" max="8" width="16.375" style="3" customWidth="1"/>
    <col min="9" max="9" width="4.625" style="3" customWidth="1"/>
    <col min="10" max="10" width="4.375" style="3" customWidth="1"/>
    <col min="11" max="11" width="4.625" style="3" customWidth="1"/>
    <col min="12" max="12" width="9" style="3" customWidth="1"/>
    <col min="13" max="13" width="10.875" style="3" customWidth="1"/>
    <col min="14" max="14" width="16.375" style="3" customWidth="1"/>
    <col min="15" max="15" width="7.5" style="3" customWidth="1"/>
    <col min="16" max="16" width="23" style="3" customWidth="1"/>
    <col min="17" max="17" width="9" style="3"/>
    <col min="18" max="18" width="2.875" style="3" bestFit="1" customWidth="1"/>
    <col min="19" max="19" width="7.125" style="3" bestFit="1" customWidth="1"/>
    <col min="20" max="16384" width="9" style="3"/>
  </cols>
  <sheetData>
    <row r="1" spans="1:33" ht="27" customHeight="1" thickBot="1">
      <c r="A1" s="28"/>
      <c r="B1" s="28"/>
      <c r="C1" s="493">
        <f>申請書入力用!C1</f>
        <v>0</v>
      </c>
      <c r="D1" s="493"/>
      <c r="E1" s="493"/>
      <c r="F1" s="493"/>
      <c r="G1" s="493"/>
      <c r="H1" s="281" t="s">
        <v>88</v>
      </c>
      <c r="I1" s="281"/>
      <c r="J1" s="281"/>
      <c r="K1" s="281"/>
      <c r="L1" s="281"/>
      <c r="N1" s="445" t="s">
        <v>47</v>
      </c>
      <c r="O1" s="447"/>
      <c r="P1" s="447"/>
      <c r="AG1" s="3" t="s">
        <v>85</v>
      </c>
    </row>
    <row r="2" spans="1:33" ht="27" customHeight="1">
      <c r="A2" s="28"/>
      <c r="B2" s="28"/>
      <c r="C2" s="493"/>
      <c r="D2" s="493"/>
      <c r="E2" s="493"/>
      <c r="F2" s="493"/>
      <c r="G2" s="493"/>
      <c r="H2" s="281"/>
      <c r="I2" s="281"/>
      <c r="J2" s="281"/>
      <c r="K2" s="281"/>
      <c r="L2" s="281"/>
      <c r="N2" s="446"/>
      <c r="O2" s="448"/>
      <c r="P2" s="448"/>
      <c r="R2" s="449" t="s">
        <v>76</v>
      </c>
      <c r="S2" s="450"/>
      <c r="T2" s="451" t="s">
        <v>77</v>
      </c>
      <c r="U2" s="451"/>
      <c r="V2" s="451"/>
      <c r="W2" s="451"/>
      <c r="X2" s="452"/>
    </row>
    <row r="3" spans="1:33" ht="20.25" customHeight="1" thickBot="1">
      <c r="A3" s="3" t="s">
        <v>25</v>
      </c>
      <c r="N3" s="4" t="s">
        <v>282</v>
      </c>
      <c r="O3" s="5"/>
      <c r="P3" s="5"/>
      <c r="R3" s="337"/>
      <c r="S3" s="280"/>
      <c r="T3" s="276"/>
      <c r="U3" s="276"/>
      <c r="V3" s="276"/>
      <c r="W3" s="276"/>
      <c r="X3" s="277"/>
    </row>
    <row r="4" spans="1:33" ht="27" customHeight="1" thickBot="1">
      <c r="A4" s="8" t="s">
        <v>37</v>
      </c>
      <c r="G4" s="27"/>
      <c r="N4" s="572">
        <f>申請書入力用!N4</f>
        <v>0</v>
      </c>
      <c r="O4" s="573"/>
      <c r="P4" s="574"/>
      <c r="R4" s="337" t="s">
        <v>78</v>
      </c>
      <c r="S4" s="280"/>
      <c r="T4" s="276" t="s">
        <v>77</v>
      </c>
      <c r="U4" s="276"/>
      <c r="V4" s="276"/>
      <c r="W4" s="276"/>
      <c r="X4" s="277"/>
    </row>
    <row r="5" spans="1:33" ht="27" customHeight="1" thickBot="1">
      <c r="B5" s="456"/>
      <c r="C5" s="457"/>
      <c r="D5" s="457"/>
      <c r="E5" s="457"/>
      <c r="F5" s="457"/>
      <c r="G5" s="457"/>
      <c r="H5" s="457"/>
      <c r="I5" s="457"/>
      <c r="J5" s="35"/>
      <c r="K5" s="35"/>
      <c r="L5" s="35"/>
      <c r="N5" s="6" t="s">
        <v>26</v>
      </c>
      <c r="O5" s="6"/>
      <c r="P5" s="6"/>
      <c r="R5" s="337"/>
      <c r="S5" s="280"/>
      <c r="T5" s="276"/>
      <c r="U5" s="276"/>
      <c r="V5" s="276"/>
      <c r="W5" s="276"/>
      <c r="X5" s="277"/>
    </row>
    <row r="6" spans="1:33" ht="27" customHeight="1">
      <c r="B6" s="457"/>
      <c r="C6" s="457"/>
      <c r="D6" s="457"/>
      <c r="E6" s="457"/>
      <c r="F6" s="457"/>
      <c r="G6" s="457"/>
      <c r="H6" s="457"/>
      <c r="I6" s="457"/>
      <c r="J6" s="35"/>
      <c r="K6" s="35"/>
      <c r="L6" s="35"/>
      <c r="N6" s="481" t="s">
        <v>27</v>
      </c>
      <c r="O6" s="482"/>
      <c r="P6" s="483"/>
      <c r="R6" s="418" t="s">
        <v>80</v>
      </c>
      <c r="S6" s="280" t="s">
        <v>79</v>
      </c>
      <c r="T6" s="276" t="s">
        <v>77</v>
      </c>
      <c r="U6" s="276"/>
      <c r="V6" s="276"/>
      <c r="W6" s="276"/>
      <c r="X6" s="277"/>
    </row>
    <row r="7" spans="1:33" ht="20.25" customHeight="1" thickBot="1">
      <c r="N7" s="484"/>
      <c r="O7" s="485"/>
      <c r="P7" s="486"/>
      <c r="R7" s="418"/>
      <c r="S7" s="280"/>
      <c r="T7" s="276"/>
      <c r="U7" s="276"/>
      <c r="V7" s="276"/>
      <c r="W7" s="276"/>
      <c r="X7" s="277"/>
    </row>
    <row r="8" spans="1:33" ht="27" customHeight="1">
      <c r="B8" s="464" t="s">
        <v>28</v>
      </c>
      <c r="C8" s="465"/>
      <c r="D8" s="466">
        <f>申請書入力用!D8</f>
        <v>0</v>
      </c>
      <c r="E8" s="467"/>
      <c r="F8" s="467"/>
      <c r="G8" s="467"/>
      <c r="H8" s="467"/>
      <c r="I8" s="467"/>
      <c r="J8" s="209"/>
      <c r="K8" s="209"/>
      <c r="L8" s="109" t="s">
        <v>20</v>
      </c>
      <c r="M8" s="502" t="s">
        <v>30</v>
      </c>
      <c r="N8" s="475" t="s">
        <v>2</v>
      </c>
      <c r="O8" s="475"/>
      <c r="P8" s="132"/>
      <c r="R8" s="418"/>
      <c r="S8" s="280" t="s">
        <v>82</v>
      </c>
      <c r="T8" s="276" t="s">
        <v>77</v>
      </c>
      <c r="U8" s="276"/>
      <c r="V8" s="276"/>
      <c r="W8" s="276"/>
      <c r="X8" s="277"/>
    </row>
    <row r="9" spans="1:33" ht="27" customHeight="1">
      <c r="B9" s="430" t="s">
        <v>39</v>
      </c>
      <c r="C9" s="431"/>
      <c r="D9" s="432">
        <f>申請書入力用!D9</f>
        <v>0</v>
      </c>
      <c r="E9" s="433"/>
      <c r="F9" s="433"/>
      <c r="G9" s="433"/>
      <c r="H9" s="433"/>
      <c r="I9" s="433"/>
      <c r="J9" s="210"/>
      <c r="K9" s="210"/>
      <c r="L9" s="110" t="s">
        <v>21</v>
      </c>
      <c r="M9" s="317"/>
      <c r="N9" s="434" t="s">
        <v>32</v>
      </c>
      <c r="O9" s="434"/>
      <c r="P9" s="133"/>
      <c r="R9" s="418"/>
      <c r="S9" s="280"/>
      <c r="T9" s="276"/>
      <c r="U9" s="276"/>
      <c r="V9" s="276"/>
      <c r="W9" s="276"/>
      <c r="X9" s="277"/>
    </row>
    <row r="10" spans="1:33" ht="27" customHeight="1">
      <c r="B10" s="413" t="s">
        <v>3</v>
      </c>
      <c r="C10" s="389"/>
      <c r="D10" s="527"/>
      <c r="E10" s="528"/>
      <c r="F10" s="528"/>
      <c r="G10" s="528"/>
      <c r="H10" s="528"/>
      <c r="I10" s="528"/>
      <c r="J10" s="528"/>
      <c r="K10" s="528"/>
      <c r="L10" s="529"/>
      <c r="M10" s="317"/>
      <c r="N10" s="434" t="s">
        <v>33</v>
      </c>
      <c r="O10" s="434"/>
      <c r="P10" s="133"/>
      <c r="R10" s="418"/>
      <c r="S10" s="280" t="s">
        <v>83</v>
      </c>
      <c r="T10" s="276" t="s">
        <v>77</v>
      </c>
      <c r="U10" s="276"/>
      <c r="V10" s="276"/>
      <c r="W10" s="276"/>
      <c r="X10" s="277"/>
    </row>
    <row r="11" spans="1:33" ht="27" customHeight="1">
      <c r="B11" s="413" t="s">
        <v>29</v>
      </c>
      <c r="C11" s="389"/>
      <c r="D11" s="527"/>
      <c r="E11" s="528"/>
      <c r="F11" s="528"/>
      <c r="G11" s="528"/>
      <c r="H11" s="528"/>
      <c r="I11" s="528"/>
      <c r="J11" s="528"/>
      <c r="K11" s="528"/>
      <c r="L11" s="529"/>
      <c r="M11" s="317"/>
      <c r="N11" s="434" t="s">
        <v>34</v>
      </c>
      <c r="O11" s="434"/>
      <c r="P11" s="133"/>
      <c r="R11" s="418"/>
      <c r="S11" s="280"/>
      <c r="T11" s="276"/>
      <c r="U11" s="276"/>
      <c r="V11" s="276"/>
      <c r="W11" s="276"/>
      <c r="X11" s="277"/>
    </row>
    <row r="12" spans="1:33" ht="27" customHeight="1">
      <c r="B12" s="413"/>
      <c r="C12" s="389"/>
      <c r="D12" s="527"/>
      <c r="E12" s="528"/>
      <c r="F12" s="528"/>
      <c r="G12" s="528"/>
      <c r="H12" s="528"/>
      <c r="I12" s="528"/>
      <c r="J12" s="528"/>
      <c r="K12" s="528"/>
      <c r="L12" s="529"/>
      <c r="M12" s="317"/>
      <c r="N12" s="468" t="s">
        <v>35</v>
      </c>
      <c r="O12" s="469"/>
      <c r="P12" s="133"/>
      <c r="R12" s="418"/>
      <c r="S12" s="280"/>
      <c r="T12" s="276"/>
      <c r="U12" s="276"/>
      <c r="V12" s="276"/>
      <c r="W12" s="276"/>
      <c r="X12" s="277"/>
    </row>
    <row r="13" spans="1:33" ht="27" customHeight="1">
      <c r="B13" s="413" t="s">
        <v>38</v>
      </c>
      <c r="C13" s="389"/>
      <c r="D13" s="530"/>
      <c r="E13" s="531"/>
      <c r="F13" s="531"/>
      <c r="G13" s="531"/>
      <c r="H13" s="531"/>
      <c r="I13" s="531"/>
      <c r="J13" s="531"/>
      <c r="K13" s="531"/>
      <c r="L13" s="532"/>
      <c r="M13" s="317"/>
      <c r="N13" s="417" t="s">
        <v>36</v>
      </c>
      <c r="O13" s="417"/>
      <c r="P13" s="133"/>
      <c r="R13" s="418"/>
      <c r="S13" s="280"/>
      <c r="T13" s="276"/>
      <c r="U13" s="276"/>
      <c r="V13" s="276"/>
      <c r="W13" s="276"/>
      <c r="X13" s="277"/>
    </row>
    <row r="14" spans="1:33" ht="27" customHeight="1">
      <c r="B14" s="470" t="s">
        <v>40</v>
      </c>
      <c r="C14" s="471"/>
      <c r="D14" s="436">
        <f>INT((N4-D13)/365)</f>
        <v>0</v>
      </c>
      <c r="E14" s="437"/>
      <c r="F14" s="92"/>
      <c r="G14" s="93" t="s">
        <v>46</v>
      </c>
      <c r="H14" s="33" t="s">
        <v>0</v>
      </c>
      <c r="I14" s="533"/>
      <c r="J14" s="534"/>
      <c r="K14" s="534"/>
      <c r="L14" s="535"/>
      <c r="M14" s="317"/>
      <c r="N14" s="441" t="s">
        <v>70</v>
      </c>
      <c r="O14" s="442"/>
      <c r="P14" s="443"/>
      <c r="R14" s="418"/>
      <c r="S14" s="280"/>
      <c r="T14" s="276"/>
      <c r="U14" s="276"/>
      <c r="V14" s="276"/>
      <c r="W14" s="276"/>
      <c r="X14" s="277"/>
    </row>
    <row r="15" spans="1:33" ht="27" customHeight="1">
      <c r="B15" s="394" t="s">
        <v>41</v>
      </c>
      <c r="C15" s="395"/>
      <c r="D15" s="89" t="s">
        <v>206</v>
      </c>
      <c r="E15" s="525"/>
      <c r="F15" s="525"/>
      <c r="G15" s="526"/>
      <c r="H15" s="9" t="s">
        <v>1</v>
      </c>
      <c r="I15" s="538"/>
      <c r="J15" s="539"/>
      <c r="K15" s="539"/>
      <c r="L15" s="540"/>
      <c r="M15" s="318"/>
      <c r="N15" s="522" t="str">
        <f>IF(AND(P8="",P9="",P10="",P11="",P12="",P13=""),"上記「○」未入力","")</f>
        <v>上記「○」未入力</v>
      </c>
      <c r="O15" s="523"/>
      <c r="P15" s="524"/>
      <c r="R15" s="418"/>
      <c r="S15" s="280"/>
      <c r="T15" s="276"/>
      <c r="U15" s="276"/>
      <c r="V15" s="276"/>
      <c r="W15" s="276"/>
      <c r="X15" s="277"/>
    </row>
    <row r="16" spans="1:33" ht="27" customHeight="1">
      <c r="B16" s="396"/>
      <c r="C16" s="397"/>
      <c r="D16" s="512"/>
      <c r="E16" s="513"/>
      <c r="F16" s="513"/>
      <c r="G16" s="513"/>
      <c r="H16" s="513"/>
      <c r="I16" s="513"/>
      <c r="J16" s="513"/>
      <c r="K16" s="513"/>
      <c r="L16" s="513"/>
      <c r="M16" s="513"/>
      <c r="N16" s="513"/>
      <c r="O16" s="513"/>
      <c r="P16" s="514"/>
      <c r="R16" s="418" t="s">
        <v>81</v>
      </c>
      <c r="S16" s="280" t="s">
        <v>79</v>
      </c>
      <c r="T16" s="276" t="s">
        <v>77</v>
      </c>
      <c r="U16" s="276"/>
      <c r="V16" s="276"/>
      <c r="W16" s="276"/>
      <c r="X16" s="277"/>
    </row>
    <row r="17" spans="2:24" ht="27" customHeight="1">
      <c r="B17" s="409" t="s">
        <v>71</v>
      </c>
      <c r="C17" s="410"/>
      <c r="D17" s="411" t="s">
        <v>202</v>
      </c>
      <c r="E17" s="412"/>
      <c r="F17" s="90"/>
      <c r="G17" s="491"/>
      <c r="H17" s="491"/>
      <c r="I17" s="491"/>
      <c r="J17" s="491"/>
      <c r="K17" s="491"/>
      <c r="L17" s="491"/>
      <c r="M17" s="491"/>
      <c r="N17" s="491"/>
      <c r="O17" s="491"/>
      <c r="P17" s="492"/>
      <c r="R17" s="418"/>
      <c r="S17" s="280"/>
      <c r="T17" s="276"/>
      <c r="U17" s="276"/>
      <c r="V17" s="276"/>
      <c r="W17" s="276"/>
      <c r="X17" s="277"/>
    </row>
    <row r="18" spans="2:24" ht="27" customHeight="1">
      <c r="B18" s="314" t="s">
        <v>72</v>
      </c>
      <c r="C18" s="315"/>
      <c r="D18" s="570">
        <f>申請書入力用!D18</f>
        <v>0</v>
      </c>
      <c r="E18" s="506"/>
      <c r="F18" s="506"/>
      <c r="G18" s="506"/>
      <c r="H18" s="571"/>
      <c r="I18" s="559" t="s">
        <v>73</v>
      </c>
      <c r="J18" s="560"/>
      <c r="K18" s="560"/>
      <c r="L18" s="561"/>
      <c r="M18" s="506">
        <f>申請書入力用!M18</f>
        <v>0</v>
      </c>
      <c r="N18" s="506"/>
      <c r="O18" s="506"/>
      <c r="P18" s="507"/>
      <c r="R18" s="418"/>
      <c r="S18" s="280" t="s">
        <v>83</v>
      </c>
      <c r="T18" s="276" t="s">
        <v>77</v>
      </c>
      <c r="U18" s="276"/>
      <c r="V18" s="276"/>
      <c r="W18" s="276"/>
      <c r="X18" s="277"/>
    </row>
    <row r="19" spans="2:24" ht="27" customHeight="1">
      <c r="B19" s="311" t="s">
        <v>7</v>
      </c>
      <c r="C19" s="316" t="s">
        <v>11</v>
      </c>
      <c r="D19" s="319" t="s">
        <v>74</v>
      </c>
      <c r="E19" s="320"/>
      <c r="F19" s="321" t="s">
        <v>13</v>
      </c>
      <c r="G19" s="322"/>
      <c r="H19" s="322"/>
      <c r="I19" s="322"/>
      <c r="J19" s="322"/>
      <c r="K19" s="322"/>
      <c r="L19" s="315"/>
      <c r="M19" s="18" t="s">
        <v>55</v>
      </c>
      <c r="N19" s="323" t="s">
        <v>75</v>
      </c>
      <c r="O19" s="323"/>
      <c r="P19" s="324"/>
      <c r="R19" s="418"/>
      <c r="S19" s="280"/>
      <c r="T19" s="276"/>
      <c r="U19" s="276"/>
      <c r="V19" s="276"/>
      <c r="W19" s="276"/>
      <c r="X19" s="277"/>
    </row>
    <row r="20" spans="2:24" ht="27" customHeight="1">
      <c r="B20" s="312"/>
      <c r="C20" s="317"/>
      <c r="D20" s="541">
        <f>申請書入力用!D20</f>
        <v>0</v>
      </c>
      <c r="E20" s="542"/>
      <c r="F20" s="100" t="s">
        <v>206</v>
      </c>
      <c r="G20" s="91">
        <f>申請書入力用!G20</f>
        <v>0</v>
      </c>
      <c r="H20" s="562">
        <f>申請書入力用!H20</f>
        <v>0</v>
      </c>
      <c r="I20" s="562"/>
      <c r="J20" s="562"/>
      <c r="K20" s="562"/>
      <c r="L20" s="563"/>
      <c r="M20" s="101">
        <f>申請書入力用!M20</f>
        <v>0</v>
      </c>
      <c r="N20" s="102" t="s">
        <v>42</v>
      </c>
      <c r="O20" s="518">
        <f>申請書入力用!O20</f>
        <v>0</v>
      </c>
      <c r="P20" s="519"/>
      <c r="R20" s="418"/>
      <c r="S20" s="280"/>
      <c r="T20" s="276"/>
      <c r="U20" s="276"/>
      <c r="V20" s="276"/>
      <c r="W20" s="276"/>
      <c r="X20" s="277"/>
    </row>
    <row r="21" spans="2:24" ht="27" customHeight="1">
      <c r="B21" s="312"/>
      <c r="C21" s="318"/>
      <c r="D21" s="543"/>
      <c r="E21" s="544"/>
      <c r="F21" s="333" t="s">
        <v>203</v>
      </c>
      <c r="G21" s="334"/>
      <c r="H21" s="564">
        <f>申請書入力用!H21</f>
        <v>0</v>
      </c>
      <c r="I21" s="564"/>
      <c r="J21" s="564"/>
      <c r="K21" s="564"/>
      <c r="L21" s="565"/>
      <c r="M21" s="103">
        <f>申請書入力用!M21</f>
        <v>0</v>
      </c>
      <c r="N21" s="102" t="s">
        <v>43</v>
      </c>
      <c r="O21" s="518">
        <f>申請書入力用!O21</f>
        <v>0</v>
      </c>
      <c r="P21" s="519"/>
      <c r="R21" s="418"/>
      <c r="S21" s="280"/>
      <c r="T21" s="276"/>
      <c r="U21" s="276"/>
      <c r="V21" s="276"/>
      <c r="W21" s="276"/>
      <c r="X21" s="277"/>
    </row>
    <row r="22" spans="2:24" ht="27" customHeight="1">
      <c r="B22" s="312"/>
      <c r="C22" s="316" t="s">
        <v>12</v>
      </c>
      <c r="D22" s="349" t="s">
        <v>31</v>
      </c>
      <c r="E22" s="350"/>
      <c r="F22" s="351" t="s">
        <v>45</v>
      </c>
      <c r="G22" s="352"/>
      <c r="H22" s="9" t="s">
        <v>44</v>
      </c>
      <c r="I22" s="321" t="s">
        <v>21</v>
      </c>
      <c r="J22" s="322"/>
      <c r="K22" s="322"/>
      <c r="L22" s="315"/>
      <c r="M22" s="389" t="s">
        <v>15</v>
      </c>
      <c r="N22" s="389"/>
      <c r="O22" s="389"/>
      <c r="P22" s="390"/>
      <c r="R22" s="418"/>
      <c r="S22" s="280"/>
      <c r="T22" s="276"/>
      <c r="U22" s="276"/>
      <c r="V22" s="276"/>
      <c r="W22" s="276"/>
      <c r="X22" s="277"/>
    </row>
    <row r="23" spans="2:24" ht="27" customHeight="1">
      <c r="B23" s="312"/>
      <c r="C23" s="317"/>
      <c r="D23" s="494">
        <f>申請書入力用!D23</f>
        <v>0</v>
      </c>
      <c r="E23" s="496"/>
      <c r="F23" s="419" t="str">
        <f>申請書入力用!F23</f>
        <v>－</v>
      </c>
      <c r="G23" s="420"/>
      <c r="H23" s="104" t="str">
        <f>申請書入力用!H23</f>
        <v>－</v>
      </c>
      <c r="I23" s="419" t="str">
        <f>申請書入力用!I23</f>
        <v>－</v>
      </c>
      <c r="J23" s="421"/>
      <c r="K23" s="421"/>
      <c r="L23" s="420"/>
      <c r="M23" s="508"/>
      <c r="N23" s="509"/>
      <c r="O23" s="510" t="s">
        <v>204</v>
      </c>
      <c r="P23" s="511"/>
      <c r="R23" s="418"/>
      <c r="S23" s="280"/>
      <c r="T23" s="276"/>
      <c r="U23" s="276"/>
      <c r="V23" s="276"/>
      <c r="W23" s="276"/>
      <c r="X23" s="277"/>
    </row>
    <row r="24" spans="2:24" ht="27" customHeight="1">
      <c r="B24" s="313"/>
      <c r="C24" s="318"/>
      <c r="D24" s="356" t="s">
        <v>48</v>
      </c>
      <c r="E24" s="357"/>
      <c r="F24" s="357"/>
      <c r="G24" s="357"/>
      <c r="H24" s="357"/>
      <c r="I24" s="357"/>
      <c r="J24" s="357"/>
      <c r="K24" s="357"/>
      <c r="L24" s="357"/>
      <c r="M24" s="357"/>
      <c r="N24" s="357"/>
      <c r="O24" s="357"/>
      <c r="P24" s="358"/>
      <c r="R24" s="337" t="s">
        <v>84</v>
      </c>
      <c r="S24" s="280"/>
      <c r="T24" s="276" t="s">
        <v>77</v>
      </c>
      <c r="U24" s="276"/>
      <c r="V24" s="276"/>
      <c r="W24" s="276"/>
      <c r="X24" s="277"/>
    </row>
    <row r="25" spans="2:24" ht="27" customHeight="1">
      <c r="B25" s="311" t="s">
        <v>8</v>
      </c>
      <c r="C25" s="7"/>
      <c r="D25" s="351" t="s">
        <v>31</v>
      </c>
      <c r="E25" s="352"/>
      <c r="F25" s="321" t="s">
        <v>45</v>
      </c>
      <c r="G25" s="315"/>
      <c r="H25" s="9" t="s">
        <v>44</v>
      </c>
      <c r="I25" s="321" t="s">
        <v>21</v>
      </c>
      <c r="J25" s="322"/>
      <c r="K25" s="322"/>
      <c r="L25" s="315"/>
      <c r="M25" s="389" t="s">
        <v>15</v>
      </c>
      <c r="N25" s="389"/>
      <c r="O25" s="389"/>
      <c r="P25" s="390"/>
      <c r="R25" s="337"/>
      <c r="S25" s="280"/>
      <c r="T25" s="276"/>
      <c r="U25" s="276"/>
      <c r="V25" s="276"/>
      <c r="W25" s="276"/>
      <c r="X25" s="277"/>
    </row>
    <row r="26" spans="2:24" ht="27" customHeight="1">
      <c r="B26" s="312"/>
      <c r="C26" s="10" t="s">
        <v>9</v>
      </c>
      <c r="D26" s="520" t="str">
        <f>IF(P12="〇","","－")</f>
        <v>－</v>
      </c>
      <c r="E26" s="521"/>
      <c r="F26" s="369" t="str">
        <f>IF(P12="〇",C1,"－")</f>
        <v>－</v>
      </c>
      <c r="G26" s="370"/>
      <c r="H26" s="104" t="str">
        <f>IF(P12="〇",D8,"－")</f>
        <v>－</v>
      </c>
      <c r="I26" s="419" t="str">
        <f>IF(P12="〇",D9,"－")</f>
        <v>－</v>
      </c>
      <c r="J26" s="421"/>
      <c r="K26" s="421"/>
      <c r="L26" s="420"/>
      <c r="M26" s="503" t="s">
        <v>17</v>
      </c>
      <c r="N26" s="504"/>
      <c r="O26" s="505"/>
      <c r="P26" s="78" t="s">
        <v>16</v>
      </c>
      <c r="R26" s="337"/>
      <c r="S26" s="280"/>
      <c r="T26" s="276"/>
      <c r="U26" s="276"/>
      <c r="V26" s="276"/>
      <c r="W26" s="276"/>
      <c r="X26" s="277"/>
    </row>
    <row r="27" spans="2:24" ht="27" customHeight="1">
      <c r="B27" s="313"/>
      <c r="C27" s="10" t="s">
        <v>10</v>
      </c>
      <c r="D27" s="520" t="str">
        <f>IF(P11="〇","","－")</f>
        <v>－</v>
      </c>
      <c r="E27" s="521"/>
      <c r="F27" s="369" t="str">
        <f>IF(P11="〇",C1,"－")</f>
        <v>－</v>
      </c>
      <c r="G27" s="370"/>
      <c r="H27" s="104" t="str">
        <f>IF(P11="〇",D8,"－")</f>
        <v>－</v>
      </c>
      <c r="I27" s="419" t="str">
        <f>IF(P11="〇",D9,"－")</f>
        <v>－</v>
      </c>
      <c r="J27" s="421"/>
      <c r="K27" s="421"/>
      <c r="L27" s="420"/>
      <c r="M27" s="503" t="s">
        <v>17</v>
      </c>
      <c r="N27" s="504"/>
      <c r="O27" s="505"/>
      <c r="P27" s="78" t="s">
        <v>16</v>
      </c>
      <c r="R27" s="337"/>
      <c r="S27" s="280"/>
      <c r="T27" s="276"/>
      <c r="U27" s="276"/>
      <c r="V27" s="276"/>
      <c r="W27" s="276"/>
      <c r="X27" s="277"/>
    </row>
    <row r="28" spans="2:24" ht="27" customHeight="1">
      <c r="B28" s="306" t="s">
        <v>4</v>
      </c>
      <c r="C28" s="10" t="s">
        <v>372</v>
      </c>
      <c r="D28" s="578">
        <f>申請書入力用!D28</f>
        <v>0</v>
      </c>
      <c r="E28" s="579"/>
      <c r="F28" s="579"/>
      <c r="G28" s="580"/>
      <c r="H28" s="387" t="s">
        <v>377</v>
      </c>
      <c r="I28" s="218" t="s">
        <v>374</v>
      </c>
      <c r="J28" s="217"/>
      <c r="K28" s="217"/>
      <c r="L28" s="217"/>
      <c r="M28" s="379" t="s">
        <v>402</v>
      </c>
      <c r="N28" s="395"/>
      <c r="O28" s="584">
        <f>申請書入力用!O28</f>
        <v>0</v>
      </c>
      <c r="P28" s="585"/>
      <c r="R28" s="337"/>
      <c r="S28" s="280"/>
      <c r="T28" s="276"/>
      <c r="U28" s="276"/>
      <c r="V28" s="276"/>
      <c r="W28" s="276"/>
      <c r="X28" s="277"/>
    </row>
    <row r="29" spans="2:24" ht="27" customHeight="1" thickBot="1">
      <c r="B29" s="307"/>
      <c r="C29" s="18" t="s">
        <v>373</v>
      </c>
      <c r="D29" s="581">
        <f>申請書入力用!D29</f>
        <v>0</v>
      </c>
      <c r="E29" s="582"/>
      <c r="F29" s="582"/>
      <c r="G29" s="583"/>
      <c r="H29" s="388"/>
      <c r="I29" s="234">
        <f>申請書入力用!I29</f>
        <v>0</v>
      </c>
      <c r="J29" s="221" t="s">
        <v>375</v>
      </c>
      <c r="K29" s="234">
        <f>申請書入力用!K29</f>
        <v>0</v>
      </c>
      <c r="L29" s="219" t="s">
        <v>376</v>
      </c>
      <c r="M29" s="381"/>
      <c r="N29" s="554"/>
      <c r="O29" s="586"/>
      <c r="P29" s="587"/>
      <c r="R29" s="337"/>
      <c r="S29" s="280"/>
      <c r="T29" s="276"/>
      <c r="U29" s="276"/>
      <c r="V29" s="276"/>
      <c r="W29" s="276"/>
      <c r="X29" s="277"/>
    </row>
    <row r="30" spans="2:24" ht="27" customHeight="1" thickTop="1">
      <c r="B30" s="307"/>
      <c r="C30" s="9" t="s">
        <v>18</v>
      </c>
      <c r="D30" s="546" t="str">
        <f>申請書入力用!D30</f>
        <v/>
      </c>
      <c r="E30" s="547"/>
      <c r="F30" s="547"/>
      <c r="G30" s="547"/>
      <c r="H30" s="547"/>
      <c r="I30" s="547"/>
      <c r="J30" s="547"/>
      <c r="K30" s="547"/>
      <c r="L30" s="548"/>
      <c r="M30" s="377" t="s">
        <v>58</v>
      </c>
      <c r="N30" s="214" t="s">
        <v>49</v>
      </c>
      <c r="O30" s="215">
        <v>15100</v>
      </c>
      <c r="P30" s="487" t="s">
        <v>410</v>
      </c>
      <c r="R30" s="337"/>
      <c r="S30" s="280"/>
      <c r="T30" s="276"/>
      <c r="U30" s="276"/>
      <c r="V30" s="276"/>
      <c r="W30" s="276"/>
      <c r="X30" s="277"/>
    </row>
    <row r="31" spans="2:24" ht="27" customHeight="1">
      <c r="B31" s="307"/>
      <c r="C31" s="9" t="s">
        <v>5</v>
      </c>
      <c r="D31" s="95" t="s">
        <v>206</v>
      </c>
      <c r="E31" s="135" t="str">
        <f>申請書入力用!E31</f>
        <v/>
      </c>
      <c r="F31" s="497" t="str">
        <f>申請書入力用!F31</f>
        <v/>
      </c>
      <c r="G31" s="497"/>
      <c r="H31" s="497"/>
      <c r="I31" s="497"/>
      <c r="J31" s="497"/>
      <c r="K31" s="497"/>
      <c r="L31" s="498"/>
      <c r="M31" s="378"/>
      <c r="N31" s="13" t="s">
        <v>50</v>
      </c>
      <c r="O31" s="15">
        <v>15100</v>
      </c>
      <c r="P31" s="488"/>
      <c r="R31" s="337"/>
      <c r="S31" s="280"/>
      <c r="T31" s="276"/>
      <c r="U31" s="276"/>
      <c r="V31" s="276"/>
      <c r="W31" s="276"/>
      <c r="X31" s="277"/>
    </row>
    <row r="32" spans="2:24" ht="27" customHeight="1">
      <c r="B32" s="307"/>
      <c r="C32" s="10" t="s">
        <v>6</v>
      </c>
      <c r="D32" s="353">
        <f>申請書入力用!D32</f>
        <v>0</v>
      </c>
      <c r="E32" s="354"/>
      <c r="F32" s="354"/>
      <c r="G32" s="354"/>
      <c r="H32" s="354"/>
      <c r="I32" s="354"/>
      <c r="J32" s="354"/>
      <c r="K32" s="354"/>
      <c r="L32" s="355"/>
      <c r="M32" s="378"/>
      <c r="N32" s="13" t="s">
        <v>51</v>
      </c>
      <c r="O32" s="15">
        <v>18200</v>
      </c>
      <c r="P32" s="488"/>
      <c r="R32" s="337"/>
      <c r="S32" s="280"/>
      <c r="T32" s="276"/>
      <c r="U32" s="276"/>
      <c r="V32" s="276"/>
      <c r="W32" s="276"/>
      <c r="X32" s="277"/>
    </row>
    <row r="33" spans="2:24" ht="27" customHeight="1" thickBot="1">
      <c r="B33" s="307"/>
      <c r="C33" s="11" t="s">
        <v>53</v>
      </c>
      <c r="D33" s="96" t="s">
        <v>206</v>
      </c>
      <c r="E33" s="105">
        <f>申請書入力用!E33</f>
        <v>0</v>
      </c>
      <c r="F33" s="304">
        <f>申請書入力用!F33</f>
        <v>0</v>
      </c>
      <c r="G33" s="304"/>
      <c r="H33" s="304"/>
      <c r="I33" s="304"/>
      <c r="J33" s="304"/>
      <c r="K33" s="304"/>
      <c r="L33" s="305"/>
      <c r="M33" s="378"/>
      <c r="N33" s="16" t="s">
        <v>54</v>
      </c>
      <c r="O33" s="17">
        <v>3100</v>
      </c>
      <c r="P33" s="488"/>
      <c r="R33" s="338"/>
      <c r="S33" s="339"/>
      <c r="T33" s="278"/>
      <c r="U33" s="278"/>
      <c r="V33" s="278"/>
      <c r="W33" s="278"/>
      <c r="X33" s="279"/>
    </row>
    <row r="34" spans="2:24" ht="27" customHeight="1">
      <c r="B34" s="307"/>
      <c r="C34" s="11" t="s">
        <v>52</v>
      </c>
      <c r="D34" s="94" t="s">
        <v>203</v>
      </c>
      <c r="E34" s="304">
        <f>申請書入力用!E34</f>
        <v>0</v>
      </c>
      <c r="F34" s="304"/>
      <c r="G34" s="113" t="s">
        <v>256</v>
      </c>
      <c r="H34" s="576">
        <f>申請書入力用!I34</f>
        <v>0</v>
      </c>
      <c r="I34" s="304"/>
      <c r="J34" s="304"/>
      <c r="K34" s="304"/>
      <c r="L34" s="305"/>
      <c r="M34" s="363" t="s">
        <v>57</v>
      </c>
      <c r="N34" s="365"/>
      <c r="O34" s="366"/>
      <c r="P34" s="489"/>
    </row>
    <row r="35" spans="2:24" ht="27" customHeight="1" thickBot="1">
      <c r="B35" s="308"/>
      <c r="C35" s="108" t="s">
        <v>210</v>
      </c>
      <c r="D35" s="575">
        <f>申請書入力用!D35</f>
        <v>0</v>
      </c>
      <c r="E35" s="290"/>
      <c r="F35" s="290"/>
      <c r="G35" s="290"/>
      <c r="H35" s="289">
        <f>申請書入力用!H35</f>
        <v>0</v>
      </c>
      <c r="I35" s="290"/>
      <c r="J35" s="290"/>
      <c r="K35" s="290"/>
      <c r="L35" s="291"/>
      <c r="M35" s="364"/>
      <c r="N35" s="367"/>
      <c r="O35" s="368"/>
      <c r="P35" s="490"/>
    </row>
    <row r="36" spans="2:24" ht="20.25" customHeight="1" thickBot="1">
      <c r="M36" s="292" t="s">
        <v>94</v>
      </c>
      <c r="N36" s="292"/>
      <c r="O36" s="292"/>
      <c r="P36" s="292"/>
    </row>
    <row r="37" spans="2:24" ht="39.75" customHeight="1">
      <c r="B37" s="293" t="s">
        <v>93</v>
      </c>
      <c r="C37" s="294"/>
      <c r="D37" s="294"/>
      <c r="E37" s="294"/>
      <c r="F37" s="294"/>
      <c r="G37" s="294"/>
      <c r="H37" s="294"/>
      <c r="I37" s="295"/>
      <c r="J37" s="34"/>
      <c r="K37" s="34"/>
      <c r="L37" s="34"/>
      <c r="M37" s="545" t="s">
        <v>401</v>
      </c>
      <c r="N37" s="545"/>
      <c r="O37" s="545"/>
      <c r="P37" s="545"/>
    </row>
    <row r="38" spans="2:24" ht="27" customHeight="1">
      <c r="B38" s="296"/>
      <c r="C38" s="297"/>
      <c r="D38" s="297"/>
      <c r="E38" s="297"/>
      <c r="F38" s="297"/>
      <c r="G38" s="297"/>
      <c r="H38" s="297"/>
      <c r="I38" s="298"/>
      <c r="J38" s="34"/>
      <c r="K38" s="34"/>
      <c r="L38" s="34"/>
      <c r="M38" s="545" t="s">
        <v>59</v>
      </c>
      <c r="N38" s="545"/>
      <c r="O38" s="545"/>
      <c r="P38" s="545"/>
    </row>
    <row r="39" spans="2:24" ht="27" customHeight="1">
      <c r="B39" s="296"/>
      <c r="C39" s="297"/>
      <c r="D39" s="297"/>
      <c r="E39" s="297"/>
      <c r="F39" s="297"/>
      <c r="G39" s="297"/>
      <c r="H39" s="297"/>
      <c r="I39" s="298"/>
      <c r="J39" s="34"/>
      <c r="K39" s="34"/>
      <c r="L39" s="34"/>
      <c r="M39" s="545" t="s">
        <v>60</v>
      </c>
      <c r="N39" s="545"/>
      <c r="O39" s="545"/>
      <c r="P39" s="545"/>
    </row>
    <row r="40" spans="2:24" ht="27" customHeight="1">
      <c r="B40" s="296"/>
      <c r="C40" s="297"/>
      <c r="D40" s="297"/>
      <c r="E40" s="297"/>
      <c r="F40" s="297"/>
      <c r="G40" s="297"/>
      <c r="H40" s="297"/>
      <c r="I40" s="298"/>
      <c r="J40" s="34"/>
      <c r="K40" s="34"/>
      <c r="L40" s="34"/>
      <c r="M40" s="545" t="s">
        <v>368</v>
      </c>
      <c r="N40" s="545"/>
      <c r="O40" s="545"/>
      <c r="P40" s="545"/>
    </row>
    <row r="41" spans="2:24" ht="27" customHeight="1">
      <c r="B41" s="296"/>
      <c r="C41" s="297"/>
      <c r="D41" s="297"/>
      <c r="E41" s="297"/>
      <c r="F41" s="297"/>
      <c r="G41" s="297"/>
      <c r="H41" s="297"/>
      <c r="I41" s="298"/>
      <c r="J41" s="34"/>
      <c r="K41" s="34"/>
      <c r="L41" s="34"/>
      <c r="M41" s="545"/>
      <c r="N41" s="545"/>
      <c r="O41" s="545"/>
      <c r="P41" s="545"/>
    </row>
    <row r="42" spans="2:24" ht="27" customHeight="1">
      <c r="B42" s="296"/>
      <c r="C42" s="297"/>
      <c r="D42" s="297"/>
      <c r="E42" s="297"/>
      <c r="F42" s="297"/>
      <c r="G42" s="297"/>
      <c r="H42" s="297"/>
      <c r="I42" s="298"/>
      <c r="J42" s="34"/>
      <c r="K42" s="34"/>
      <c r="L42" s="34"/>
      <c r="M42" s="284" t="s">
        <v>61</v>
      </c>
      <c r="N42" s="284"/>
      <c r="O42" s="284"/>
      <c r="P42" s="284"/>
    </row>
    <row r="43" spans="2:24" ht="27" customHeight="1">
      <c r="B43" s="296"/>
      <c r="C43" s="297"/>
      <c r="D43" s="297"/>
      <c r="E43" s="297"/>
      <c r="F43" s="297"/>
      <c r="G43" s="297"/>
      <c r="H43" s="297"/>
      <c r="I43" s="298"/>
      <c r="J43" s="34"/>
      <c r="K43" s="34"/>
      <c r="L43" s="34"/>
      <c r="M43" s="284" t="s">
        <v>62</v>
      </c>
      <c r="N43" s="284"/>
      <c r="O43" s="284"/>
      <c r="P43" s="284"/>
    </row>
    <row r="44" spans="2:24" ht="27" customHeight="1">
      <c r="B44" s="296"/>
      <c r="C44" s="297"/>
      <c r="D44" s="297"/>
      <c r="E44" s="297"/>
      <c r="F44" s="297"/>
      <c r="G44" s="297"/>
      <c r="H44" s="297"/>
      <c r="I44" s="298"/>
      <c r="J44" s="34"/>
      <c r="K44" s="34"/>
      <c r="L44" s="34"/>
      <c r="M44" s="284" t="s">
        <v>63</v>
      </c>
      <c r="N44" s="284"/>
      <c r="O44" s="284"/>
      <c r="P44" s="284"/>
    </row>
    <row r="45" spans="2:24" ht="27" customHeight="1">
      <c r="B45" s="296"/>
      <c r="C45" s="297"/>
      <c r="D45" s="297"/>
      <c r="E45" s="297"/>
      <c r="F45" s="297"/>
      <c r="G45" s="297"/>
      <c r="H45" s="297"/>
      <c r="I45" s="298"/>
      <c r="J45" s="34"/>
      <c r="K45" s="34"/>
      <c r="L45" s="34"/>
      <c r="M45" s="284" t="s">
        <v>64</v>
      </c>
      <c r="N45" s="284"/>
      <c r="O45" s="284"/>
      <c r="P45" s="284"/>
    </row>
    <row r="46" spans="2:24" ht="27" customHeight="1">
      <c r="B46" s="296"/>
      <c r="C46" s="297"/>
      <c r="D46" s="297"/>
      <c r="E46" s="297"/>
      <c r="F46" s="297"/>
      <c r="G46" s="297"/>
      <c r="H46" s="297"/>
      <c r="I46" s="298"/>
      <c r="J46" s="34"/>
      <c r="K46" s="34"/>
      <c r="L46" s="34"/>
      <c r="M46" s="285" t="s">
        <v>96</v>
      </c>
      <c r="N46" s="285"/>
      <c r="O46" s="285"/>
      <c r="P46" s="285"/>
    </row>
    <row r="47" spans="2:24" ht="27" customHeight="1">
      <c r="B47" s="296"/>
      <c r="C47" s="297"/>
      <c r="D47" s="297"/>
      <c r="E47" s="297"/>
      <c r="F47" s="297"/>
      <c r="G47" s="297"/>
      <c r="H47" s="297"/>
      <c r="I47" s="298"/>
      <c r="J47" s="34"/>
      <c r="K47" s="34"/>
      <c r="L47" s="34"/>
      <c r="M47" s="285" t="s">
        <v>65</v>
      </c>
      <c r="N47" s="285"/>
      <c r="O47" s="285"/>
      <c r="P47" s="285"/>
    </row>
    <row r="48" spans="2:24" ht="27" customHeight="1">
      <c r="B48" s="296"/>
      <c r="C48" s="297"/>
      <c r="D48" s="297"/>
      <c r="E48" s="297"/>
      <c r="F48" s="297"/>
      <c r="G48" s="297"/>
      <c r="H48" s="297"/>
      <c r="I48" s="298"/>
      <c r="J48" s="34"/>
      <c r="K48" s="34"/>
      <c r="L48" s="34"/>
      <c r="M48" s="286" t="s">
        <v>95</v>
      </c>
      <c r="N48" s="286"/>
      <c r="O48" s="286"/>
      <c r="P48" s="286"/>
    </row>
    <row r="49" spans="1:33" ht="27" customHeight="1" thickBot="1">
      <c r="B49" s="299"/>
      <c r="C49" s="300"/>
      <c r="D49" s="300"/>
      <c r="E49" s="300"/>
      <c r="F49" s="300"/>
      <c r="G49" s="300"/>
      <c r="H49" s="300"/>
      <c r="I49" s="301"/>
      <c r="J49" s="34"/>
      <c r="K49" s="34"/>
      <c r="L49" s="34"/>
      <c r="M49" s="302" t="s">
        <v>86</v>
      </c>
      <c r="N49" s="302"/>
      <c r="O49" s="302"/>
      <c r="P49" s="302"/>
    </row>
    <row r="50" spans="1:33" ht="21" customHeight="1">
      <c r="A50" s="282"/>
      <c r="B50" s="283"/>
      <c r="C50" s="283"/>
      <c r="D50" s="283"/>
      <c r="E50" s="283"/>
      <c r="F50" s="283"/>
      <c r="G50" s="283"/>
      <c r="H50" s="283"/>
      <c r="I50" s="283"/>
      <c r="J50" s="283"/>
      <c r="K50" s="283"/>
      <c r="L50" s="283"/>
      <c r="M50" s="283"/>
      <c r="N50" s="283"/>
      <c r="O50" s="283"/>
      <c r="P50" s="283"/>
      <c r="Q50" s="282"/>
      <c r="R50" s="283"/>
      <c r="S50" s="283"/>
      <c r="T50" s="283"/>
      <c r="U50" s="283"/>
      <c r="V50" s="283"/>
      <c r="W50" s="283"/>
      <c r="X50" s="283"/>
      <c r="Y50" s="283"/>
      <c r="Z50" s="283"/>
      <c r="AA50" s="283"/>
      <c r="AB50" s="283"/>
      <c r="AC50" s="283"/>
      <c r="AD50" s="283"/>
      <c r="AE50" s="283"/>
      <c r="AF50" s="283"/>
      <c r="AG50" s="283"/>
    </row>
    <row r="51" spans="1:33" ht="27" customHeight="1">
      <c r="M51" s="20"/>
    </row>
    <row r="52" spans="1:33" ht="27" customHeight="1">
      <c r="C52" s="29" t="s">
        <v>89</v>
      </c>
      <c r="D52" s="29"/>
      <c r="M52" s="20"/>
      <c r="P52" s="3" t="s">
        <v>283</v>
      </c>
    </row>
    <row r="53" spans="1:33" ht="27" customHeight="1">
      <c r="C53" s="30" t="s">
        <v>90</v>
      </c>
      <c r="D53" s="30"/>
      <c r="M53" s="20"/>
    </row>
    <row r="54" spans="1:33" ht="27" customHeight="1">
      <c r="C54" s="31" t="s">
        <v>91</v>
      </c>
      <c r="D54" s="31"/>
      <c r="M54" s="20"/>
    </row>
    <row r="55" spans="1:33" ht="27" customHeight="1">
      <c r="M55" s="19"/>
    </row>
    <row r="56" spans="1:33" ht="27" customHeight="1">
      <c r="M56" s="19"/>
    </row>
    <row r="57" spans="1:33" ht="27" customHeight="1">
      <c r="M57" s="19" t="s">
        <v>66</v>
      </c>
    </row>
    <row r="58" spans="1:33" ht="27" customHeight="1">
      <c r="M58" s="21"/>
    </row>
    <row r="59" spans="1:33" ht="27" customHeight="1">
      <c r="M59" s="21"/>
    </row>
    <row r="60" spans="1:33" ht="27" customHeight="1"/>
    <row r="61" spans="1:33" ht="27" customHeight="1"/>
    <row r="62" spans="1:33" ht="27" customHeight="1"/>
    <row r="63" spans="1:33" ht="27" customHeight="1"/>
    <row r="64" spans="1:33" ht="27" customHeight="1"/>
    <row r="65" ht="27" customHeight="1"/>
    <row r="66" ht="27" customHeight="1"/>
    <row r="67" ht="27" customHeight="1"/>
    <row r="68" ht="27" customHeight="1"/>
    <row r="69" ht="27" customHeight="1"/>
  </sheetData>
  <sheetProtection algorithmName="SHA-512" hashValue="XS7Zu9VBC2zP7w6m2rXx5XXrqqD72dEcO1+8DhlTP4QdJNDgMBY5C/JfZ+0ik/nBXYYb3maOvTmrOg3ROWlgZQ==" saltValue="ila3mlPWrnvQ7++bFQpdKQ==" spinCount="100000" sheet="1" scenarios="1"/>
  <mergeCells count="127">
    <mergeCell ref="M49:P49"/>
    <mergeCell ref="A50:P50"/>
    <mergeCell ref="Q50:AG50"/>
    <mergeCell ref="D8:I8"/>
    <mergeCell ref="D9:I9"/>
    <mergeCell ref="E34:F34"/>
    <mergeCell ref="M43:P43"/>
    <mergeCell ref="M44:P44"/>
    <mergeCell ref="M45:P45"/>
    <mergeCell ref="M46:P46"/>
    <mergeCell ref="M47:P47"/>
    <mergeCell ref="M48:P48"/>
    <mergeCell ref="D35:G35"/>
    <mergeCell ref="H35:L35"/>
    <mergeCell ref="M36:P36"/>
    <mergeCell ref="B37:I49"/>
    <mergeCell ref="M37:P37"/>
    <mergeCell ref="M38:P38"/>
    <mergeCell ref="M39:P39"/>
    <mergeCell ref="M40:P41"/>
    <mergeCell ref="M42:P42"/>
    <mergeCell ref="F31:L31"/>
    <mergeCell ref="B28:B35"/>
    <mergeCell ref="D28:G28"/>
    <mergeCell ref="B25:B27"/>
    <mergeCell ref="D25:E25"/>
    <mergeCell ref="F25:G25"/>
    <mergeCell ref="I25:L25"/>
    <mergeCell ref="M25:P25"/>
    <mergeCell ref="D26:E26"/>
    <mergeCell ref="F26:G26"/>
    <mergeCell ref="I26:L26"/>
    <mergeCell ref="M26:O26"/>
    <mergeCell ref="D27:E27"/>
    <mergeCell ref="O23:P23"/>
    <mergeCell ref="D24:P24"/>
    <mergeCell ref="R24:S33"/>
    <mergeCell ref="T24:X33"/>
    <mergeCell ref="F27:G27"/>
    <mergeCell ref="I27:L27"/>
    <mergeCell ref="M27:O27"/>
    <mergeCell ref="P30:P35"/>
    <mergeCell ref="S18:S23"/>
    <mergeCell ref="T18:X23"/>
    <mergeCell ref="D32:L32"/>
    <mergeCell ref="F33:L33"/>
    <mergeCell ref="H34:L34"/>
    <mergeCell ref="D29:G29"/>
    <mergeCell ref="D30:L30"/>
    <mergeCell ref="M30:M33"/>
    <mergeCell ref="M34:M35"/>
    <mergeCell ref="N34:O35"/>
    <mergeCell ref="H28:H29"/>
    <mergeCell ref="M28:N29"/>
    <mergeCell ref="O28:P29"/>
    <mergeCell ref="B18:C18"/>
    <mergeCell ref="D18:H18"/>
    <mergeCell ref="I18:L18"/>
    <mergeCell ref="M18:P18"/>
    <mergeCell ref="B19:B24"/>
    <mergeCell ref="C19:C21"/>
    <mergeCell ref="D19:E19"/>
    <mergeCell ref="F19:L19"/>
    <mergeCell ref="N19:P19"/>
    <mergeCell ref="D20:E21"/>
    <mergeCell ref="H20:L20"/>
    <mergeCell ref="O20:P20"/>
    <mergeCell ref="F21:G21"/>
    <mergeCell ref="H21:L21"/>
    <mergeCell ref="O21:P21"/>
    <mergeCell ref="C22:C24"/>
    <mergeCell ref="D22:E22"/>
    <mergeCell ref="F22:G22"/>
    <mergeCell ref="I22:L22"/>
    <mergeCell ref="M22:P22"/>
    <mergeCell ref="D23:E23"/>
    <mergeCell ref="F23:G23"/>
    <mergeCell ref="I23:L23"/>
    <mergeCell ref="M23:N23"/>
    <mergeCell ref="M8:M15"/>
    <mergeCell ref="N8:O8"/>
    <mergeCell ref="S8:S9"/>
    <mergeCell ref="T8:X9"/>
    <mergeCell ref="B9:C9"/>
    <mergeCell ref="N9:O9"/>
    <mergeCell ref="B10:C10"/>
    <mergeCell ref="D10:L10"/>
    <mergeCell ref="N10:O10"/>
    <mergeCell ref="D14:E14"/>
    <mergeCell ref="I14:L14"/>
    <mergeCell ref="N14:P14"/>
    <mergeCell ref="B15:C16"/>
    <mergeCell ref="E15:G15"/>
    <mergeCell ref="I15:L15"/>
    <mergeCell ref="N15:P15"/>
    <mergeCell ref="D16:P16"/>
    <mergeCell ref="S10:S15"/>
    <mergeCell ref="S16:S17"/>
    <mergeCell ref="T16:X17"/>
    <mergeCell ref="B17:C17"/>
    <mergeCell ref="D17:E17"/>
    <mergeCell ref="G17:P17"/>
    <mergeCell ref="R16:R23"/>
    <mergeCell ref="H1:L2"/>
    <mergeCell ref="C1:G2"/>
    <mergeCell ref="N1:N2"/>
    <mergeCell ref="O1:P2"/>
    <mergeCell ref="R2:S3"/>
    <mergeCell ref="T2:X3"/>
    <mergeCell ref="N4:P4"/>
    <mergeCell ref="R4:S5"/>
    <mergeCell ref="T4:X5"/>
    <mergeCell ref="B5:I6"/>
    <mergeCell ref="N6:P7"/>
    <mergeCell ref="R6:R15"/>
    <mergeCell ref="S6:S7"/>
    <mergeCell ref="T6:X7"/>
    <mergeCell ref="B8:C8"/>
    <mergeCell ref="T10:X15"/>
    <mergeCell ref="B11:C12"/>
    <mergeCell ref="D11:L12"/>
    <mergeCell ref="N11:O11"/>
    <mergeCell ref="N12:O12"/>
    <mergeCell ref="B13:C13"/>
    <mergeCell ref="D13:L13"/>
    <mergeCell ref="N13:O13"/>
    <mergeCell ref="B14:C14"/>
  </mergeCells>
  <phoneticPr fontId="1"/>
  <conditionalFormatting sqref="C1:G2">
    <cfRule type="containsBlanks" dxfId="142" priority="8">
      <formula>LEN(TRIM(C1))=0</formula>
    </cfRule>
    <cfRule type="containsText" dxfId="141" priority="26" operator="containsText" text="随時２級">
      <formula>NOT(ISERROR(SEARCH("随時２級",C1)))</formula>
    </cfRule>
    <cfRule type="containsText" dxfId="140" priority="27" operator="containsText" text="基礎級">
      <formula>NOT(ISERROR(SEARCH("基礎級",C1)))</formula>
    </cfRule>
    <cfRule type="containsText" dxfId="139" priority="28" operator="containsText" text="随時３級">
      <formula>NOT(ISERROR(SEARCH("随時３級",C1)))</formula>
    </cfRule>
    <cfRule type="containsText" dxfId="138" priority="29" operator="containsText" text="随時３級">
      <formula>NOT(ISERROR(SEARCH("随時３級",C1)))</formula>
    </cfRule>
  </conditionalFormatting>
  <conditionalFormatting sqref="D8:D11">
    <cfRule type="containsBlanks" dxfId="137" priority="3">
      <formula>LEN(TRIM(D8))=0</formula>
    </cfRule>
  </conditionalFormatting>
  <conditionalFormatting sqref="D13 D20 D32 E33:F33">
    <cfRule type="containsBlanks" dxfId="136" priority="23">
      <formula>LEN(TRIM(D13))=0</formula>
    </cfRule>
  </conditionalFormatting>
  <conditionalFormatting sqref="D23">
    <cfRule type="containsBlanks" dxfId="135" priority="7">
      <formula>LEN(TRIM(D23))=0</formula>
    </cfRule>
  </conditionalFormatting>
  <conditionalFormatting sqref="D35">
    <cfRule type="containsBlanks" dxfId="134" priority="6">
      <formula>LEN(TRIM(D35))=0</formula>
    </cfRule>
  </conditionalFormatting>
  <conditionalFormatting sqref="D26:L27">
    <cfRule type="containsBlanks" dxfId="133" priority="1">
      <formula>LEN(TRIM(D26))=0</formula>
    </cfRule>
  </conditionalFormatting>
  <conditionalFormatting sqref="D16:P16">
    <cfRule type="containsBlanks" dxfId="132" priority="4">
      <formula>LEN(TRIM(D16))=0</formula>
    </cfRule>
  </conditionalFormatting>
  <conditionalFormatting sqref="E15:G15">
    <cfRule type="containsBlanks" dxfId="131" priority="18">
      <formula>LEN(TRIM(E15))=0</formula>
    </cfRule>
  </conditionalFormatting>
  <conditionalFormatting sqref="F23 H23:K23 M23:N23">
    <cfRule type="containsBlanks" dxfId="130" priority="11">
      <formula>LEN(TRIM(F23))=0</formula>
    </cfRule>
  </conditionalFormatting>
  <conditionalFormatting sqref="G20:H20">
    <cfRule type="containsBlanks" dxfId="129" priority="15">
      <formula>LEN(TRIM(G20))=0</formula>
    </cfRule>
  </conditionalFormatting>
  <conditionalFormatting sqref="G17:P17">
    <cfRule type="containsBlanks" dxfId="128" priority="17">
      <formula>LEN(TRIM(G17))=0</formula>
    </cfRule>
  </conditionalFormatting>
  <conditionalFormatting sqref="H21">
    <cfRule type="containsBlanks" dxfId="127" priority="14">
      <formula>LEN(TRIM(H21))=0</formula>
    </cfRule>
  </conditionalFormatting>
  <conditionalFormatting sqref="H34">
    <cfRule type="containsBlanks" dxfId="126" priority="2">
      <formula>LEN(TRIM(H34))=0</formula>
    </cfRule>
  </conditionalFormatting>
  <conditionalFormatting sqref="H35:L35">
    <cfRule type="containsBlanks" dxfId="125" priority="5">
      <formula>LEN(TRIM(H35))=0</formula>
    </cfRule>
  </conditionalFormatting>
  <conditionalFormatting sqref="I14:K15">
    <cfRule type="containsBlanks" dxfId="124" priority="19">
      <formula>LEN(TRIM(I14))=0</formula>
    </cfRule>
  </conditionalFormatting>
  <conditionalFormatting sqref="M20:M21">
    <cfRule type="containsBlanks" dxfId="123" priority="13">
      <formula>LEN(TRIM(M20))=0</formula>
    </cfRule>
  </conditionalFormatting>
  <conditionalFormatting sqref="M18:P18">
    <cfRule type="containsBlanks" dxfId="122" priority="16">
      <formula>LEN(TRIM(M18))=0</formula>
    </cfRule>
  </conditionalFormatting>
  <conditionalFormatting sqref="N4:P4">
    <cfRule type="containsBlanks" dxfId="121" priority="24">
      <formula>LEN(TRIM(N4))=0</formula>
    </cfRule>
  </conditionalFormatting>
  <conditionalFormatting sqref="N15:P15">
    <cfRule type="containsText" dxfId="120" priority="22" operator="containsText" text="未入力">
      <formula>NOT(ISERROR(SEARCH("未入力",N15)))</formula>
    </cfRule>
  </conditionalFormatting>
  <conditionalFormatting sqref="O20:P21">
    <cfRule type="containsBlanks" dxfId="119" priority="12">
      <formula>LEN(TRIM(O20))=0</formula>
    </cfRule>
  </conditionalFormatting>
  <dataValidations count="2">
    <dataValidation type="list" allowBlank="1" showInputMessage="1" showErrorMessage="1" sqref="C1:G2" xr:uid="{D7FA629C-E86A-4043-9F1B-C37C01A1126D}">
      <formula1>$C$52:$C$54</formula1>
    </dataValidation>
    <dataValidation type="list" allowBlank="1" showInputMessage="1" showErrorMessage="1" sqref="P8:P13" xr:uid="{292D33D3-3F7B-495A-8C70-89D591ED5DAB}">
      <formula1>$P$52:$P$53</formula1>
    </dataValidation>
  </dataValidations>
  <pageMargins left="0.51181102362204722" right="0.11811023622047245" top="0.35433070866141736" bottom="0.35433070866141736" header="0.31496062992125984" footer="0.11811023622047245"/>
  <pageSetup paperSize="9" scale="65" orientation="portrait" r:id="rId1"/>
  <colBreaks count="1" manualBreakCount="1">
    <brk id="16" max="48"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D89A5-1415-44D1-8CD3-4A330439433B}">
  <dimension ref="A1:AG69"/>
  <sheetViews>
    <sheetView view="pageBreakPreview" zoomScaleNormal="100" zoomScaleSheetLayoutView="100" workbookViewId="0">
      <selection activeCell="P30" sqref="P30:P35"/>
    </sheetView>
  </sheetViews>
  <sheetFormatPr defaultColWidth="9" defaultRowHeight="13.5"/>
  <cols>
    <col min="1" max="1" width="3.75" style="3" customWidth="1"/>
    <col min="2" max="2" width="5.125" style="3" customWidth="1"/>
    <col min="3" max="3" width="12" style="3" customWidth="1"/>
    <col min="4" max="4" width="4.875" style="3" bestFit="1" customWidth="1"/>
    <col min="5" max="5" width="18.375" style="3" customWidth="1"/>
    <col min="6" max="6" width="2.875" style="3" bestFit="1" customWidth="1"/>
    <col min="7" max="7" width="7" style="3" customWidth="1"/>
    <col min="8" max="8" width="16.375" style="3" customWidth="1"/>
    <col min="9" max="9" width="4.625" style="3" customWidth="1"/>
    <col min="10" max="10" width="4.375" style="3" customWidth="1"/>
    <col min="11" max="11" width="4.625" style="3" customWidth="1"/>
    <col min="12" max="12" width="9" style="3" customWidth="1"/>
    <col min="13" max="13" width="10.875" style="3" customWidth="1"/>
    <col min="14" max="14" width="16.375" style="3" customWidth="1"/>
    <col min="15" max="15" width="7.5" style="3" customWidth="1"/>
    <col min="16" max="16" width="23" style="3" customWidth="1"/>
    <col min="17" max="17" width="9" style="3"/>
    <col min="18" max="18" width="2.875" style="3" bestFit="1" customWidth="1"/>
    <col min="19" max="19" width="7.125" style="3" bestFit="1" customWidth="1"/>
    <col min="20" max="16384" width="9" style="3"/>
  </cols>
  <sheetData>
    <row r="1" spans="1:33" ht="27" customHeight="1" thickBot="1">
      <c r="A1" s="28"/>
      <c r="B1" s="28"/>
      <c r="C1" s="493">
        <f>申請書入力用!C1</f>
        <v>0</v>
      </c>
      <c r="D1" s="493"/>
      <c r="E1" s="493"/>
      <c r="F1" s="493"/>
      <c r="G1" s="493"/>
      <c r="H1" s="281" t="s">
        <v>88</v>
      </c>
      <c r="I1" s="281"/>
      <c r="J1" s="281"/>
      <c r="K1" s="281"/>
      <c r="L1" s="281"/>
      <c r="N1" s="445" t="s">
        <v>47</v>
      </c>
      <c r="O1" s="447"/>
      <c r="P1" s="447"/>
      <c r="AG1" s="3" t="s">
        <v>85</v>
      </c>
    </row>
    <row r="2" spans="1:33" ht="27" customHeight="1">
      <c r="A2" s="28"/>
      <c r="B2" s="28"/>
      <c r="C2" s="493"/>
      <c r="D2" s="493"/>
      <c r="E2" s="493"/>
      <c r="F2" s="493"/>
      <c r="G2" s="493"/>
      <c r="H2" s="281"/>
      <c r="I2" s="281"/>
      <c r="J2" s="281"/>
      <c r="K2" s="281"/>
      <c r="L2" s="281"/>
      <c r="N2" s="446"/>
      <c r="O2" s="448"/>
      <c r="P2" s="448"/>
      <c r="R2" s="449" t="s">
        <v>76</v>
      </c>
      <c r="S2" s="450"/>
      <c r="T2" s="451" t="s">
        <v>77</v>
      </c>
      <c r="U2" s="451"/>
      <c r="V2" s="451"/>
      <c r="W2" s="451"/>
      <c r="X2" s="452"/>
    </row>
    <row r="3" spans="1:33" ht="20.25" customHeight="1" thickBot="1">
      <c r="A3" s="3" t="s">
        <v>25</v>
      </c>
      <c r="N3" s="4" t="s">
        <v>282</v>
      </c>
      <c r="O3" s="5"/>
      <c r="P3" s="5"/>
      <c r="R3" s="337"/>
      <c r="S3" s="280"/>
      <c r="T3" s="276"/>
      <c r="U3" s="276"/>
      <c r="V3" s="276"/>
      <c r="W3" s="276"/>
      <c r="X3" s="277"/>
    </row>
    <row r="4" spans="1:33" ht="27" customHeight="1" thickBot="1">
      <c r="A4" s="8" t="s">
        <v>37</v>
      </c>
      <c r="G4" s="27"/>
      <c r="N4" s="572">
        <f>申請書入力用!N4</f>
        <v>0</v>
      </c>
      <c r="O4" s="573"/>
      <c r="P4" s="574"/>
      <c r="R4" s="337" t="s">
        <v>78</v>
      </c>
      <c r="S4" s="280"/>
      <c r="T4" s="276" t="s">
        <v>77</v>
      </c>
      <c r="U4" s="276"/>
      <c r="V4" s="276"/>
      <c r="W4" s="276"/>
      <c r="X4" s="277"/>
    </row>
    <row r="5" spans="1:33" ht="27" customHeight="1" thickBot="1">
      <c r="B5" s="456"/>
      <c r="C5" s="457"/>
      <c r="D5" s="457"/>
      <c r="E5" s="457"/>
      <c r="F5" s="457"/>
      <c r="G5" s="457"/>
      <c r="H5" s="457"/>
      <c r="I5" s="457"/>
      <c r="J5" s="35"/>
      <c r="K5" s="35"/>
      <c r="L5" s="35"/>
      <c r="N5" s="6" t="s">
        <v>26</v>
      </c>
      <c r="O5" s="6"/>
      <c r="P5" s="6"/>
      <c r="R5" s="337"/>
      <c r="S5" s="280"/>
      <c r="T5" s="276"/>
      <c r="U5" s="276"/>
      <c r="V5" s="276"/>
      <c r="W5" s="276"/>
      <c r="X5" s="277"/>
    </row>
    <row r="6" spans="1:33" ht="27" customHeight="1">
      <c r="B6" s="457"/>
      <c r="C6" s="457"/>
      <c r="D6" s="457"/>
      <c r="E6" s="457"/>
      <c r="F6" s="457"/>
      <c r="G6" s="457"/>
      <c r="H6" s="457"/>
      <c r="I6" s="457"/>
      <c r="J6" s="35"/>
      <c r="K6" s="35"/>
      <c r="L6" s="35"/>
      <c r="N6" s="481" t="s">
        <v>27</v>
      </c>
      <c r="O6" s="482"/>
      <c r="P6" s="483"/>
      <c r="R6" s="418" t="s">
        <v>80</v>
      </c>
      <c r="S6" s="280" t="s">
        <v>79</v>
      </c>
      <c r="T6" s="276" t="s">
        <v>77</v>
      </c>
      <c r="U6" s="276"/>
      <c r="V6" s="276"/>
      <c r="W6" s="276"/>
      <c r="X6" s="277"/>
    </row>
    <row r="7" spans="1:33" ht="20.25" customHeight="1" thickBot="1">
      <c r="N7" s="484"/>
      <c r="O7" s="485"/>
      <c r="P7" s="486"/>
      <c r="R7" s="418"/>
      <c r="S7" s="280"/>
      <c r="T7" s="276"/>
      <c r="U7" s="276"/>
      <c r="V7" s="276"/>
      <c r="W7" s="276"/>
      <c r="X7" s="277"/>
    </row>
    <row r="8" spans="1:33" ht="27" customHeight="1">
      <c r="B8" s="464" t="s">
        <v>28</v>
      </c>
      <c r="C8" s="465"/>
      <c r="D8" s="466">
        <f>申請書入力用!D8</f>
        <v>0</v>
      </c>
      <c r="E8" s="467"/>
      <c r="F8" s="467"/>
      <c r="G8" s="467"/>
      <c r="H8" s="467"/>
      <c r="I8" s="467"/>
      <c r="J8" s="209"/>
      <c r="K8" s="209"/>
      <c r="L8" s="109" t="s">
        <v>20</v>
      </c>
      <c r="M8" s="502" t="s">
        <v>30</v>
      </c>
      <c r="N8" s="475" t="s">
        <v>2</v>
      </c>
      <c r="O8" s="475"/>
      <c r="P8" s="132"/>
      <c r="R8" s="418"/>
      <c r="S8" s="280" t="s">
        <v>82</v>
      </c>
      <c r="T8" s="276" t="s">
        <v>77</v>
      </c>
      <c r="U8" s="276"/>
      <c r="V8" s="276"/>
      <c r="W8" s="276"/>
      <c r="X8" s="277"/>
    </row>
    <row r="9" spans="1:33" ht="27" customHeight="1">
      <c r="B9" s="430" t="s">
        <v>39</v>
      </c>
      <c r="C9" s="431"/>
      <c r="D9" s="432">
        <f>申請書入力用!D9</f>
        <v>0</v>
      </c>
      <c r="E9" s="433"/>
      <c r="F9" s="433"/>
      <c r="G9" s="433"/>
      <c r="H9" s="433"/>
      <c r="I9" s="433"/>
      <c r="J9" s="210"/>
      <c r="K9" s="210"/>
      <c r="L9" s="110" t="s">
        <v>21</v>
      </c>
      <c r="M9" s="317"/>
      <c r="N9" s="434" t="s">
        <v>32</v>
      </c>
      <c r="O9" s="434"/>
      <c r="P9" s="133"/>
      <c r="R9" s="418"/>
      <c r="S9" s="280"/>
      <c r="T9" s="276"/>
      <c r="U9" s="276"/>
      <c r="V9" s="276"/>
      <c r="W9" s="276"/>
      <c r="X9" s="277"/>
    </row>
    <row r="10" spans="1:33" ht="27" customHeight="1">
      <c r="B10" s="413" t="s">
        <v>3</v>
      </c>
      <c r="C10" s="389"/>
      <c r="D10" s="527"/>
      <c r="E10" s="528"/>
      <c r="F10" s="528"/>
      <c r="G10" s="528"/>
      <c r="H10" s="528"/>
      <c r="I10" s="528"/>
      <c r="J10" s="528"/>
      <c r="K10" s="528"/>
      <c r="L10" s="529"/>
      <c r="M10" s="317"/>
      <c r="N10" s="434" t="s">
        <v>33</v>
      </c>
      <c r="O10" s="434"/>
      <c r="P10" s="133"/>
      <c r="R10" s="418"/>
      <c r="S10" s="280" t="s">
        <v>83</v>
      </c>
      <c r="T10" s="276" t="s">
        <v>77</v>
      </c>
      <c r="U10" s="276"/>
      <c r="V10" s="276"/>
      <c r="W10" s="276"/>
      <c r="X10" s="277"/>
    </row>
    <row r="11" spans="1:33" ht="27" customHeight="1">
      <c r="B11" s="413" t="s">
        <v>29</v>
      </c>
      <c r="C11" s="389"/>
      <c r="D11" s="527"/>
      <c r="E11" s="528"/>
      <c r="F11" s="528"/>
      <c r="G11" s="528"/>
      <c r="H11" s="528"/>
      <c r="I11" s="528"/>
      <c r="J11" s="528"/>
      <c r="K11" s="528"/>
      <c r="L11" s="529"/>
      <c r="M11" s="317"/>
      <c r="N11" s="434" t="s">
        <v>34</v>
      </c>
      <c r="O11" s="434"/>
      <c r="P11" s="133"/>
      <c r="R11" s="418"/>
      <c r="S11" s="280"/>
      <c r="T11" s="276"/>
      <c r="U11" s="276"/>
      <c r="V11" s="276"/>
      <c r="W11" s="276"/>
      <c r="X11" s="277"/>
    </row>
    <row r="12" spans="1:33" ht="27" customHeight="1">
      <c r="B12" s="413"/>
      <c r="C12" s="389"/>
      <c r="D12" s="527"/>
      <c r="E12" s="528"/>
      <c r="F12" s="528"/>
      <c r="G12" s="528"/>
      <c r="H12" s="528"/>
      <c r="I12" s="528"/>
      <c r="J12" s="528"/>
      <c r="K12" s="528"/>
      <c r="L12" s="529"/>
      <c r="M12" s="317"/>
      <c r="N12" s="468" t="s">
        <v>35</v>
      </c>
      <c r="O12" s="469"/>
      <c r="P12" s="133"/>
      <c r="R12" s="418"/>
      <c r="S12" s="280"/>
      <c r="T12" s="276"/>
      <c r="U12" s="276"/>
      <c r="V12" s="276"/>
      <c r="W12" s="276"/>
      <c r="X12" s="277"/>
    </row>
    <row r="13" spans="1:33" ht="27" customHeight="1">
      <c r="B13" s="413" t="s">
        <v>38</v>
      </c>
      <c r="C13" s="389"/>
      <c r="D13" s="530"/>
      <c r="E13" s="531"/>
      <c r="F13" s="531"/>
      <c r="G13" s="531"/>
      <c r="H13" s="531"/>
      <c r="I13" s="531"/>
      <c r="J13" s="531"/>
      <c r="K13" s="531"/>
      <c r="L13" s="532"/>
      <c r="M13" s="317"/>
      <c r="N13" s="417" t="s">
        <v>36</v>
      </c>
      <c r="O13" s="417"/>
      <c r="P13" s="133"/>
      <c r="R13" s="418"/>
      <c r="S13" s="280"/>
      <c r="T13" s="276"/>
      <c r="U13" s="276"/>
      <c r="V13" s="276"/>
      <c r="W13" s="276"/>
      <c r="X13" s="277"/>
    </row>
    <row r="14" spans="1:33" ht="27" customHeight="1">
      <c r="B14" s="470" t="s">
        <v>40</v>
      </c>
      <c r="C14" s="471"/>
      <c r="D14" s="436">
        <f>INT((N4-D13)/365)</f>
        <v>0</v>
      </c>
      <c r="E14" s="437"/>
      <c r="F14" s="92"/>
      <c r="G14" s="93" t="s">
        <v>46</v>
      </c>
      <c r="H14" s="33" t="s">
        <v>0</v>
      </c>
      <c r="I14" s="533"/>
      <c r="J14" s="534"/>
      <c r="K14" s="534"/>
      <c r="L14" s="535"/>
      <c r="M14" s="317"/>
      <c r="N14" s="441" t="s">
        <v>70</v>
      </c>
      <c r="O14" s="442"/>
      <c r="P14" s="443"/>
      <c r="R14" s="418"/>
      <c r="S14" s="280"/>
      <c r="T14" s="276"/>
      <c r="U14" s="276"/>
      <c r="V14" s="276"/>
      <c r="W14" s="276"/>
      <c r="X14" s="277"/>
    </row>
    <row r="15" spans="1:33" ht="27" customHeight="1">
      <c r="B15" s="394" t="s">
        <v>41</v>
      </c>
      <c r="C15" s="395"/>
      <c r="D15" s="89" t="s">
        <v>206</v>
      </c>
      <c r="E15" s="525"/>
      <c r="F15" s="525"/>
      <c r="G15" s="526"/>
      <c r="H15" s="9" t="s">
        <v>1</v>
      </c>
      <c r="I15" s="538"/>
      <c r="J15" s="539"/>
      <c r="K15" s="539"/>
      <c r="L15" s="540"/>
      <c r="M15" s="318"/>
      <c r="N15" s="522" t="str">
        <f>IF(AND(P8="",P9="",P10="",P11="",P12="",P13=""),"上記「○」未入力","")</f>
        <v>上記「○」未入力</v>
      </c>
      <c r="O15" s="523"/>
      <c r="P15" s="524"/>
      <c r="R15" s="418"/>
      <c r="S15" s="280"/>
      <c r="T15" s="276"/>
      <c r="U15" s="276"/>
      <c r="V15" s="276"/>
      <c r="W15" s="276"/>
      <c r="X15" s="277"/>
    </row>
    <row r="16" spans="1:33" ht="27" customHeight="1">
      <c r="B16" s="396"/>
      <c r="C16" s="397"/>
      <c r="D16" s="512"/>
      <c r="E16" s="513"/>
      <c r="F16" s="513"/>
      <c r="G16" s="513"/>
      <c r="H16" s="513"/>
      <c r="I16" s="513"/>
      <c r="J16" s="513"/>
      <c r="K16" s="513"/>
      <c r="L16" s="513"/>
      <c r="M16" s="513"/>
      <c r="N16" s="513"/>
      <c r="O16" s="513"/>
      <c r="P16" s="514"/>
      <c r="R16" s="418" t="s">
        <v>81</v>
      </c>
      <c r="S16" s="280" t="s">
        <v>79</v>
      </c>
      <c r="T16" s="276" t="s">
        <v>77</v>
      </c>
      <c r="U16" s="276"/>
      <c r="V16" s="276"/>
      <c r="W16" s="276"/>
      <c r="X16" s="277"/>
    </row>
    <row r="17" spans="2:24" ht="27" customHeight="1">
      <c r="B17" s="409" t="s">
        <v>71</v>
      </c>
      <c r="C17" s="410"/>
      <c r="D17" s="411" t="s">
        <v>202</v>
      </c>
      <c r="E17" s="412"/>
      <c r="F17" s="90"/>
      <c r="G17" s="491"/>
      <c r="H17" s="491"/>
      <c r="I17" s="491"/>
      <c r="J17" s="491"/>
      <c r="K17" s="491"/>
      <c r="L17" s="491"/>
      <c r="M17" s="491"/>
      <c r="N17" s="491"/>
      <c r="O17" s="491"/>
      <c r="P17" s="492"/>
      <c r="R17" s="418"/>
      <c r="S17" s="280"/>
      <c r="T17" s="276"/>
      <c r="U17" s="276"/>
      <c r="V17" s="276"/>
      <c r="W17" s="276"/>
      <c r="X17" s="277"/>
    </row>
    <row r="18" spans="2:24" ht="27" customHeight="1">
      <c r="B18" s="314" t="s">
        <v>72</v>
      </c>
      <c r="C18" s="315"/>
      <c r="D18" s="570">
        <f>申請書入力用!D18</f>
        <v>0</v>
      </c>
      <c r="E18" s="506"/>
      <c r="F18" s="506"/>
      <c r="G18" s="506"/>
      <c r="H18" s="571"/>
      <c r="I18" s="559" t="s">
        <v>73</v>
      </c>
      <c r="J18" s="560"/>
      <c r="K18" s="560"/>
      <c r="L18" s="561"/>
      <c r="M18" s="506">
        <f>申請書入力用!M18</f>
        <v>0</v>
      </c>
      <c r="N18" s="506"/>
      <c r="O18" s="506"/>
      <c r="P18" s="507"/>
      <c r="R18" s="418"/>
      <c r="S18" s="280" t="s">
        <v>83</v>
      </c>
      <c r="T18" s="276" t="s">
        <v>77</v>
      </c>
      <c r="U18" s="276"/>
      <c r="V18" s="276"/>
      <c r="W18" s="276"/>
      <c r="X18" s="277"/>
    </row>
    <row r="19" spans="2:24" ht="27" customHeight="1">
      <c r="B19" s="311" t="s">
        <v>7</v>
      </c>
      <c r="C19" s="316" t="s">
        <v>11</v>
      </c>
      <c r="D19" s="319" t="s">
        <v>74</v>
      </c>
      <c r="E19" s="320"/>
      <c r="F19" s="321" t="s">
        <v>13</v>
      </c>
      <c r="G19" s="322"/>
      <c r="H19" s="322"/>
      <c r="I19" s="322"/>
      <c r="J19" s="322"/>
      <c r="K19" s="322"/>
      <c r="L19" s="315"/>
      <c r="M19" s="18" t="s">
        <v>55</v>
      </c>
      <c r="N19" s="323" t="s">
        <v>75</v>
      </c>
      <c r="O19" s="323"/>
      <c r="P19" s="324"/>
      <c r="R19" s="418"/>
      <c r="S19" s="280"/>
      <c r="T19" s="276"/>
      <c r="U19" s="276"/>
      <c r="V19" s="276"/>
      <c r="W19" s="276"/>
      <c r="X19" s="277"/>
    </row>
    <row r="20" spans="2:24" ht="27" customHeight="1">
      <c r="B20" s="312"/>
      <c r="C20" s="317"/>
      <c r="D20" s="541">
        <f>申請書入力用!D20</f>
        <v>0</v>
      </c>
      <c r="E20" s="542"/>
      <c r="F20" s="100" t="s">
        <v>206</v>
      </c>
      <c r="G20" s="91">
        <f>申請書入力用!G20</f>
        <v>0</v>
      </c>
      <c r="H20" s="562">
        <f>申請書入力用!H20</f>
        <v>0</v>
      </c>
      <c r="I20" s="562"/>
      <c r="J20" s="562"/>
      <c r="K20" s="562"/>
      <c r="L20" s="563"/>
      <c r="M20" s="101">
        <f>申請書入力用!M20</f>
        <v>0</v>
      </c>
      <c r="N20" s="102" t="s">
        <v>42</v>
      </c>
      <c r="O20" s="518">
        <f>申請書入力用!O20</f>
        <v>0</v>
      </c>
      <c r="P20" s="519"/>
      <c r="R20" s="418"/>
      <c r="S20" s="280"/>
      <c r="T20" s="276"/>
      <c r="U20" s="276"/>
      <c r="V20" s="276"/>
      <c r="W20" s="276"/>
      <c r="X20" s="277"/>
    </row>
    <row r="21" spans="2:24" ht="27" customHeight="1">
      <c r="B21" s="312"/>
      <c r="C21" s="318"/>
      <c r="D21" s="543"/>
      <c r="E21" s="544"/>
      <c r="F21" s="333" t="s">
        <v>203</v>
      </c>
      <c r="G21" s="334"/>
      <c r="H21" s="564">
        <f>申請書入力用!H21</f>
        <v>0</v>
      </c>
      <c r="I21" s="564"/>
      <c r="J21" s="564"/>
      <c r="K21" s="564"/>
      <c r="L21" s="565"/>
      <c r="M21" s="103">
        <f>申請書入力用!M21</f>
        <v>0</v>
      </c>
      <c r="N21" s="102" t="s">
        <v>43</v>
      </c>
      <c r="O21" s="518">
        <f>申請書入力用!O21</f>
        <v>0</v>
      </c>
      <c r="P21" s="519"/>
      <c r="R21" s="418"/>
      <c r="S21" s="280"/>
      <c r="T21" s="276"/>
      <c r="U21" s="276"/>
      <c r="V21" s="276"/>
      <c r="W21" s="276"/>
      <c r="X21" s="277"/>
    </row>
    <row r="22" spans="2:24" ht="27" customHeight="1">
      <c r="B22" s="312"/>
      <c r="C22" s="316" t="s">
        <v>12</v>
      </c>
      <c r="D22" s="349" t="s">
        <v>31</v>
      </c>
      <c r="E22" s="350"/>
      <c r="F22" s="351" t="s">
        <v>45</v>
      </c>
      <c r="G22" s="352"/>
      <c r="H22" s="9" t="s">
        <v>44</v>
      </c>
      <c r="I22" s="321" t="s">
        <v>21</v>
      </c>
      <c r="J22" s="322"/>
      <c r="K22" s="322"/>
      <c r="L22" s="315"/>
      <c r="M22" s="389" t="s">
        <v>15</v>
      </c>
      <c r="N22" s="389"/>
      <c r="O22" s="389"/>
      <c r="P22" s="390"/>
      <c r="R22" s="418"/>
      <c r="S22" s="280"/>
      <c r="T22" s="276"/>
      <c r="U22" s="276"/>
      <c r="V22" s="276"/>
      <c r="W22" s="276"/>
      <c r="X22" s="277"/>
    </row>
    <row r="23" spans="2:24" ht="27" customHeight="1">
      <c r="B23" s="312"/>
      <c r="C23" s="317"/>
      <c r="D23" s="494">
        <f>申請書入力用!D23</f>
        <v>0</v>
      </c>
      <c r="E23" s="496"/>
      <c r="F23" s="419" t="str">
        <f>申請書入力用!F23</f>
        <v>－</v>
      </c>
      <c r="G23" s="420"/>
      <c r="H23" s="104" t="str">
        <f>申請書入力用!H23</f>
        <v>－</v>
      </c>
      <c r="I23" s="419" t="str">
        <f>申請書入力用!I23</f>
        <v>－</v>
      </c>
      <c r="J23" s="421"/>
      <c r="K23" s="421"/>
      <c r="L23" s="420"/>
      <c r="M23" s="508"/>
      <c r="N23" s="509"/>
      <c r="O23" s="510" t="s">
        <v>204</v>
      </c>
      <c r="P23" s="511"/>
      <c r="R23" s="418"/>
      <c r="S23" s="280"/>
      <c r="T23" s="276"/>
      <c r="U23" s="276"/>
      <c r="V23" s="276"/>
      <c r="W23" s="276"/>
      <c r="X23" s="277"/>
    </row>
    <row r="24" spans="2:24" ht="27" customHeight="1">
      <c r="B24" s="313"/>
      <c r="C24" s="318"/>
      <c r="D24" s="356" t="s">
        <v>48</v>
      </c>
      <c r="E24" s="357"/>
      <c r="F24" s="357"/>
      <c r="G24" s="357"/>
      <c r="H24" s="357"/>
      <c r="I24" s="357"/>
      <c r="J24" s="357"/>
      <c r="K24" s="357"/>
      <c r="L24" s="357"/>
      <c r="M24" s="357"/>
      <c r="N24" s="357"/>
      <c r="O24" s="357"/>
      <c r="P24" s="358"/>
      <c r="R24" s="337" t="s">
        <v>84</v>
      </c>
      <c r="S24" s="280"/>
      <c r="T24" s="276" t="s">
        <v>77</v>
      </c>
      <c r="U24" s="276"/>
      <c r="V24" s="276"/>
      <c r="W24" s="276"/>
      <c r="X24" s="277"/>
    </row>
    <row r="25" spans="2:24" ht="27" customHeight="1">
      <c r="B25" s="311" t="s">
        <v>8</v>
      </c>
      <c r="C25" s="7"/>
      <c r="D25" s="351" t="s">
        <v>31</v>
      </c>
      <c r="E25" s="352"/>
      <c r="F25" s="321" t="s">
        <v>45</v>
      </c>
      <c r="G25" s="315"/>
      <c r="H25" s="9" t="s">
        <v>44</v>
      </c>
      <c r="I25" s="321" t="s">
        <v>21</v>
      </c>
      <c r="J25" s="322"/>
      <c r="K25" s="322"/>
      <c r="L25" s="315"/>
      <c r="M25" s="389" t="s">
        <v>15</v>
      </c>
      <c r="N25" s="389"/>
      <c r="O25" s="389"/>
      <c r="P25" s="390"/>
      <c r="R25" s="337"/>
      <c r="S25" s="280"/>
      <c r="T25" s="276"/>
      <c r="U25" s="276"/>
      <c r="V25" s="276"/>
      <c r="W25" s="276"/>
      <c r="X25" s="277"/>
    </row>
    <row r="26" spans="2:24" ht="27" customHeight="1">
      <c r="B26" s="312"/>
      <c r="C26" s="10" t="s">
        <v>9</v>
      </c>
      <c r="D26" s="520" t="str">
        <f>IF(P12="〇","","－")</f>
        <v>－</v>
      </c>
      <c r="E26" s="521"/>
      <c r="F26" s="369" t="str">
        <f>IF(P12="〇",C1,"－")</f>
        <v>－</v>
      </c>
      <c r="G26" s="370"/>
      <c r="H26" s="104" t="str">
        <f>IF(P12="〇",D8,"－")</f>
        <v>－</v>
      </c>
      <c r="I26" s="419" t="str">
        <f>IF(P12="〇",D9,"－")</f>
        <v>－</v>
      </c>
      <c r="J26" s="421"/>
      <c r="K26" s="421"/>
      <c r="L26" s="420"/>
      <c r="M26" s="503" t="s">
        <v>17</v>
      </c>
      <c r="N26" s="504"/>
      <c r="O26" s="505"/>
      <c r="P26" s="78" t="s">
        <v>16</v>
      </c>
      <c r="R26" s="337"/>
      <c r="S26" s="280"/>
      <c r="T26" s="276"/>
      <c r="U26" s="276"/>
      <c r="V26" s="276"/>
      <c r="W26" s="276"/>
      <c r="X26" s="277"/>
    </row>
    <row r="27" spans="2:24" ht="27" customHeight="1">
      <c r="B27" s="313"/>
      <c r="C27" s="10" t="s">
        <v>10</v>
      </c>
      <c r="D27" s="520" t="str">
        <f>IF(P11="〇","","－")</f>
        <v>－</v>
      </c>
      <c r="E27" s="521"/>
      <c r="F27" s="369" t="str">
        <f>IF(P11="〇",C1,"－")</f>
        <v>－</v>
      </c>
      <c r="G27" s="370"/>
      <c r="H27" s="104" t="str">
        <f>IF(P11="〇",D8,"－")</f>
        <v>－</v>
      </c>
      <c r="I27" s="419" t="str">
        <f>IF(P11="〇",D9,"－")</f>
        <v>－</v>
      </c>
      <c r="J27" s="421"/>
      <c r="K27" s="421"/>
      <c r="L27" s="420"/>
      <c r="M27" s="503" t="s">
        <v>17</v>
      </c>
      <c r="N27" s="504"/>
      <c r="O27" s="505"/>
      <c r="P27" s="78" t="s">
        <v>16</v>
      </c>
      <c r="R27" s="337"/>
      <c r="S27" s="280"/>
      <c r="T27" s="276"/>
      <c r="U27" s="276"/>
      <c r="V27" s="276"/>
      <c r="W27" s="276"/>
      <c r="X27" s="277"/>
    </row>
    <row r="28" spans="2:24" ht="27" customHeight="1">
      <c r="B28" s="306" t="s">
        <v>4</v>
      </c>
      <c r="C28" s="10" t="s">
        <v>372</v>
      </c>
      <c r="D28" s="578">
        <f>申請書入力用!D28</f>
        <v>0</v>
      </c>
      <c r="E28" s="579"/>
      <c r="F28" s="579"/>
      <c r="G28" s="580"/>
      <c r="H28" s="387" t="s">
        <v>377</v>
      </c>
      <c r="I28" s="222" t="s">
        <v>374</v>
      </c>
      <c r="J28" s="223"/>
      <c r="K28" s="223"/>
      <c r="L28" s="217"/>
      <c r="M28" s="379" t="s">
        <v>403</v>
      </c>
      <c r="N28" s="395"/>
      <c r="O28" s="584">
        <f>申請書入力用!O28</f>
        <v>0</v>
      </c>
      <c r="P28" s="585"/>
      <c r="R28" s="337"/>
      <c r="S28" s="280"/>
      <c r="T28" s="276"/>
      <c r="U28" s="276"/>
      <c r="V28" s="276"/>
      <c r="W28" s="276"/>
      <c r="X28" s="277"/>
    </row>
    <row r="29" spans="2:24" ht="27" customHeight="1" thickBot="1">
      <c r="B29" s="307"/>
      <c r="C29" s="18" t="s">
        <v>373</v>
      </c>
      <c r="D29" s="581">
        <f>申請書入力用!D29</f>
        <v>0</v>
      </c>
      <c r="E29" s="582"/>
      <c r="F29" s="582"/>
      <c r="G29" s="583"/>
      <c r="H29" s="388"/>
      <c r="I29" s="234">
        <f>申請書入力用!I29</f>
        <v>0</v>
      </c>
      <c r="J29" s="221" t="s">
        <v>375</v>
      </c>
      <c r="K29" s="234">
        <f>申請書入力用!K29</f>
        <v>0</v>
      </c>
      <c r="L29" s="219" t="s">
        <v>376</v>
      </c>
      <c r="M29" s="381"/>
      <c r="N29" s="554"/>
      <c r="O29" s="586"/>
      <c r="P29" s="587"/>
      <c r="R29" s="337"/>
      <c r="S29" s="280"/>
      <c r="T29" s="276"/>
      <c r="U29" s="276"/>
      <c r="V29" s="276"/>
      <c r="W29" s="276"/>
      <c r="X29" s="277"/>
    </row>
    <row r="30" spans="2:24" ht="27" customHeight="1" thickTop="1">
      <c r="B30" s="307"/>
      <c r="C30" s="9" t="s">
        <v>18</v>
      </c>
      <c r="D30" s="546" t="str">
        <f>申請書入力用!D30</f>
        <v/>
      </c>
      <c r="E30" s="547"/>
      <c r="F30" s="547"/>
      <c r="G30" s="547"/>
      <c r="H30" s="547"/>
      <c r="I30" s="547"/>
      <c r="J30" s="547"/>
      <c r="K30" s="547"/>
      <c r="L30" s="548"/>
      <c r="M30" s="377" t="s">
        <v>58</v>
      </c>
      <c r="N30" s="214" t="s">
        <v>49</v>
      </c>
      <c r="O30" s="215">
        <v>15100</v>
      </c>
      <c r="P30" s="487" t="s">
        <v>410</v>
      </c>
      <c r="R30" s="337"/>
      <c r="S30" s="280"/>
      <c r="T30" s="276"/>
      <c r="U30" s="276"/>
      <c r="V30" s="276"/>
      <c r="W30" s="276"/>
      <c r="X30" s="277"/>
    </row>
    <row r="31" spans="2:24" ht="27" customHeight="1">
      <c r="B31" s="307"/>
      <c r="C31" s="9" t="s">
        <v>5</v>
      </c>
      <c r="D31" s="147" t="s">
        <v>206</v>
      </c>
      <c r="E31" s="135" t="str">
        <f>申請書入力用!E31</f>
        <v/>
      </c>
      <c r="F31" s="497" t="str">
        <f>申請書入力用!F31</f>
        <v/>
      </c>
      <c r="G31" s="497"/>
      <c r="H31" s="497"/>
      <c r="I31" s="497"/>
      <c r="J31" s="497"/>
      <c r="K31" s="497"/>
      <c r="L31" s="498"/>
      <c r="M31" s="378"/>
      <c r="N31" s="13" t="s">
        <v>50</v>
      </c>
      <c r="O31" s="15">
        <v>15100</v>
      </c>
      <c r="P31" s="488"/>
      <c r="R31" s="337"/>
      <c r="S31" s="280"/>
      <c r="T31" s="276"/>
      <c r="U31" s="276"/>
      <c r="V31" s="276"/>
      <c r="W31" s="276"/>
      <c r="X31" s="277"/>
    </row>
    <row r="32" spans="2:24" ht="27" customHeight="1">
      <c r="B32" s="307"/>
      <c r="C32" s="10" t="s">
        <v>6</v>
      </c>
      <c r="D32" s="353">
        <f>申請書入力用!D32</f>
        <v>0</v>
      </c>
      <c r="E32" s="354"/>
      <c r="F32" s="354"/>
      <c r="G32" s="354"/>
      <c r="H32" s="354"/>
      <c r="I32" s="354"/>
      <c r="J32" s="354"/>
      <c r="K32" s="354"/>
      <c r="L32" s="355"/>
      <c r="M32" s="378"/>
      <c r="N32" s="13" t="s">
        <v>51</v>
      </c>
      <c r="O32" s="15">
        <v>18200</v>
      </c>
      <c r="P32" s="488"/>
      <c r="R32" s="337"/>
      <c r="S32" s="280"/>
      <c r="T32" s="276"/>
      <c r="U32" s="276"/>
      <c r="V32" s="276"/>
      <c r="W32" s="276"/>
      <c r="X32" s="277"/>
    </row>
    <row r="33" spans="2:24" ht="27" customHeight="1" thickBot="1">
      <c r="B33" s="307"/>
      <c r="C33" s="11" t="s">
        <v>53</v>
      </c>
      <c r="D33" s="96" t="s">
        <v>206</v>
      </c>
      <c r="E33" s="105">
        <f>申請書入力用!E33</f>
        <v>0</v>
      </c>
      <c r="F33" s="304">
        <f>申請書入力用!F33</f>
        <v>0</v>
      </c>
      <c r="G33" s="304"/>
      <c r="H33" s="304"/>
      <c r="I33" s="304"/>
      <c r="J33" s="304"/>
      <c r="K33" s="304"/>
      <c r="L33" s="305"/>
      <c r="M33" s="378"/>
      <c r="N33" s="16" t="s">
        <v>54</v>
      </c>
      <c r="O33" s="17">
        <v>3100</v>
      </c>
      <c r="P33" s="488"/>
      <c r="R33" s="338"/>
      <c r="S33" s="339"/>
      <c r="T33" s="278"/>
      <c r="U33" s="278"/>
      <c r="V33" s="278"/>
      <c r="W33" s="278"/>
      <c r="X33" s="279"/>
    </row>
    <row r="34" spans="2:24" ht="27" customHeight="1">
      <c r="B34" s="307"/>
      <c r="C34" s="11" t="s">
        <v>52</v>
      </c>
      <c r="D34" s="94" t="s">
        <v>203</v>
      </c>
      <c r="E34" s="304">
        <f>申請書入力用!E34</f>
        <v>0</v>
      </c>
      <c r="F34" s="304"/>
      <c r="G34" s="113" t="s">
        <v>256</v>
      </c>
      <c r="H34" s="576">
        <f>申請書入力用!I34</f>
        <v>0</v>
      </c>
      <c r="I34" s="304"/>
      <c r="J34" s="304"/>
      <c r="K34" s="304"/>
      <c r="L34" s="305"/>
      <c r="M34" s="363" t="s">
        <v>57</v>
      </c>
      <c r="N34" s="365"/>
      <c r="O34" s="366"/>
      <c r="P34" s="489"/>
    </row>
    <row r="35" spans="2:24" ht="27" customHeight="1" thickBot="1">
      <c r="B35" s="308"/>
      <c r="C35" s="108" t="s">
        <v>210</v>
      </c>
      <c r="D35" s="575">
        <f>申請書入力用!D35</f>
        <v>0</v>
      </c>
      <c r="E35" s="290"/>
      <c r="F35" s="290"/>
      <c r="G35" s="290"/>
      <c r="H35" s="289">
        <f>申請書入力用!H35</f>
        <v>0</v>
      </c>
      <c r="I35" s="290"/>
      <c r="J35" s="290"/>
      <c r="K35" s="290"/>
      <c r="L35" s="291"/>
      <c r="M35" s="364"/>
      <c r="N35" s="367"/>
      <c r="O35" s="368"/>
      <c r="P35" s="490"/>
    </row>
    <row r="36" spans="2:24" ht="20.25" customHeight="1" thickBot="1">
      <c r="M36" s="292" t="s">
        <v>94</v>
      </c>
      <c r="N36" s="292"/>
      <c r="O36" s="292"/>
      <c r="P36" s="292"/>
    </row>
    <row r="37" spans="2:24" ht="39.75" customHeight="1">
      <c r="B37" s="293" t="s">
        <v>93</v>
      </c>
      <c r="C37" s="294"/>
      <c r="D37" s="294"/>
      <c r="E37" s="294"/>
      <c r="F37" s="294"/>
      <c r="G37" s="294"/>
      <c r="H37" s="294"/>
      <c r="I37" s="295"/>
      <c r="J37" s="34"/>
      <c r="K37" s="34"/>
      <c r="L37" s="34"/>
      <c r="M37" s="545" t="s">
        <v>401</v>
      </c>
      <c r="N37" s="545"/>
      <c r="O37" s="545"/>
      <c r="P37" s="545"/>
    </row>
    <row r="38" spans="2:24" ht="27" customHeight="1">
      <c r="B38" s="296"/>
      <c r="C38" s="297"/>
      <c r="D38" s="297"/>
      <c r="E38" s="297"/>
      <c r="F38" s="297"/>
      <c r="G38" s="297"/>
      <c r="H38" s="297"/>
      <c r="I38" s="298"/>
      <c r="J38" s="34"/>
      <c r="K38" s="34"/>
      <c r="L38" s="34"/>
      <c r="M38" s="545" t="s">
        <v>59</v>
      </c>
      <c r="N38" s="545"/>
      <c r="O38" s="545"/>
      <c r="P38" s="545"/>
    </row>
    <row r="39" spans="2:24" ht="27" customHeight="1">
      <c r="B39" s="296"/>
      <c r="C39" s="297"/>
      <c r="D39" s="297"/>
      <c r="E39" s="297"/>
      <c r="F39" s="297"/>
      <c r="G39" s="297"/>
      <c r="H39" s="297"/>
      <c r="I39" s="298"/>
      <c r="J39" s="34"/>
      <c r="K39" s="34"/>
      <c r="L39" s="34"/>
      <c r="M39" s="545" t="s">
        <v>60</v>
      </c>
      <c r="N39" s="545"/>
      <c r="O39" s="545"/>
      <c r="P39" s="545"/>
    </row>
    <row r="40" spans="2:24" ht="27" customHeight="1">
      <c r="B40" s="296"/>
      <c r="C40" s="297"/>
      <c r="D40" s="297"/>
      <c r="E40" s="297"/>
      <c r="F40" s="297"/>
      <c r="G40" s="297"/>
      <c r="H40" s="297"/>
      <c r="I40" s="298"/>
      <c r="J40" s="34"/>
      <c r="K40" s="34"/>
      <c r="L40" s="34"/>
      <c r="M40" s="545" t="s">
        <v>368</v>
      </c>
      <c r="N40" s="545"/>
      <c r="O40" s="545"/>
      <c r="P40" s="545"/>
    </row>
    <row r="41" spans="2:24" ht="27" customHeight="1">
      <c r="B41" s="296"/>
      <c r="C41" s="297"/>
      <c r="D41" s="297"/>
      <c r="E41" s="297"/>
      <c r="F41" s="297"/>
      <c r="G41" s="297"/>
      <c r="H41" s="297"/>
      <c r="I41" s="298"/>
      <c r="J41" s="34"/>
      <c r="K41" s="34"/>
      <c r="L41" s="34"/>
      <c r="M41" s="545"/>
      <c r="N41" s="545"/>
      <c r="O41" s="545"/>
      <c r="P41" s="545"/>
    </row>
    <row r="42" spans="2:24" ht="27" customHeight="1">
      <c r="B42" s="296"/>
      <c r="C42" s="297"/>
      <c r="D42" s="297"/>
      <c r="E42" s="297"/>
      <c r="F42" s="297"/>
      <c r="G42" s="297"/>
      <c r="H42" s="297"/>
      <c r="I42" s="298"/>
      <c r="J42" s="34"/>
      <c r="K42" s="34"/>
      <c r="L42" s="34"/>
      <c r="M42" s="284" t="s">
        <v>61</v>
      </c>
      <c r="N42" s="284"/>
      <c r="O42" s="284"/>
      <c r="P42" s="284"/>
    </row>
    <row r="43" spans="2:24" ht="27" customHeight="1">
      <c r="B43" s="296"/>
      <c r="C43" s="297"/>
      <c r="D43" s="297"/>
      <c r="E43" s="297"/>
      <c r="F43" s="297"/>
      <c r="G43" s="297"/>
      <c r="H43" s="297"/>
      <c r="I43" s="298"/>
      <c r="J43" s="34"/>
      <c r="K43" s="34"/>
      <c r="L43" s="34"/>
      <c r="M43" s="284" t="s">
        <v>62</v>
      </c>
      <c r="N43" s="284"/>
      <c r="O43" s="284"/>
      <c r="P43" s="284"/>
    </row>
    <row r="44" spans="2:24" ht="27" customHeight="1">
      <c r="B44" s="296"/>
      <c r="C44" s="297"/>
      <c r="D44" s="297"/>
      <c r="E44" s="297"/>
      <c r="F44" s="297"/>
      <c r="G44" s="297"/>
      <c r="H44" s="297"/>
      <c r="I44" s="298"/>
      <c r="J44" s="34"/>
      <c r="K44" s="34"/>
      <c r="L44" s="34"/>
      <c r="M44" s="284" t="s">
        <v>63</v>
      </c>
      <c r="N44" s="284"/>
      <c r="O44" s="284"/>
      <c r="P44" s="284"/>
    </row>
    <row r="45" spans="2:24" ht="27" customHeight="1">
      <c r="B45" s="296"/>
      <c r="C45" s="297"/>
      <c r="D45" s="297"/>
      <c r="E45" s="297"/>
      <c r="F45" s="297"/>
      <c r="G45" s="297"/>
      <c r="H45" s="297"/>
      <c r="I45" s="298"/>
      <c r="J45" s="34"/>
      <c r="K45" s="34"/>
      <c r="L45" s="34"/>
      <c r="M45" s="284" t="s">
        <v>64</v>
      </c>
      <c r="N45" s="284"/>
      <c r="O45" s="284"/>
      <c r="P45" s="284"/>
    </row>
    <row r="46" spans="2:24" ht="27" customHeight="1">
      <c r="B46" s="296"/>
      <c r="C46" s="297"/>
      <c r="D46" s="297"/>
      <c r="E46" s="297"/>
      <c r="F46" s="297"/>
      <c r="G46" s="297"/>
      <c r="H46" s="297"/>
      <c r="I46" s="298"/>
      <c r="J46" s="34"/>
      <c r="K46" s="34"/>
      <c r="L46" s="34"/>
      <c r="M46" s="285" t="s">
        <v>96</v>
      </c>
      <c r="N46" s="285"/>
      <c r="O46" s="285"/>
      <c r="P46" s="285"/>
    </row>
    <row r="47" spans="2:24" ht="27" customHeight="1">
      <c r="B47" s="296"/>
      <c r="C47" s="297"/>
      <c r="D47" s="297"/>
      <c r="E47" s="297"/>
      <c r="F47" s="297"/>
      <c r="G47" s="297"/>
      <c r="H47" s="297"/>
      <c r="I47" s="298"/>
      <c r="J47" s="34"/>
      <c r="K47" s="34"/>
      <c r="L47" s="34"/>
      <c r="M47" s="285" t="s">
        <v>65</v>
      </c>
      <c r="N47" s="285"/>
      <c r="O47" s="285"/>
      <c r="P47" s="285"/>
    </row>
    <row r="48" spans="2:24" ht="27" customHeight="1">
      <c r="B48" s="296"/>
      <c r="C48" s="297"/>
      <c r="D48" s="297"/>
      <c r="E48" s="297"/>
      <c r="F48" s="297"/>
      <c r="G48" s="297"/>
      <c r="H48" s="297"/>
      <c r="I48" s="298"/>
      <c r="J48" s="34"/>
      <c r="K48" s="34"/>
      <c r="L48" s="34"/>
      <c r="M48" s="286" t="s">
        <v>95</v>
      </c>
      <c r="N48" s="286"/>
      <c r="O48" s="286"/>
      <c r="P48" s="286"/>
    </row>
    <row r="49" spans="1:33" ht="27" customHeight="1" thickBot="1">
      <c r="B49" s="299"/>
      <c r="C49" s="300"/>
      <c r="D49" s="300"/>
      <c r="E49" s="300"/>
      <c r="F49" s="300"/>
      <c r="G49" s="300"/>
      <c r="H49" s="300"/>
      <c r="I49" s="301"/>
      <c r="J49" s="34"/>
      <c r="K49" s="34"/>
      <c r="L49" s="34"/>
      <c r="M49" s="302" t="s">
        <v>86</v>
      </c>
      <c r="N49" s="302"/>
      <c r="O49" s="302"/>
      <c r="P49" s="302"/>
    </row>
    <row r="50" spans="1:33" ht="21" customHeight="1">
      <c r="A50" s="282"/>
      <c r="B50" s="283"/>
      <c r="C50" s="283"/>
      <c r="D50" s="283"/>
      <c r="E50" s="283"/>
      <c r="F50" s="283"/>
      <c r="G50" s="283"/>
      <c r="H50" s="283"/>
      <c r="I50" s="283"/>
      <c r="J50" s="283"/>
      <c r="K50" s="283"/>
      <c r="L50" s="283"/>
      <c r="M50" s="283"/>
      <c r="N50" s="283"/>
      <c r="O50" s="283"/>
      <c r="P50" s="283"/>
      <c r="Q50" s="282"/>
      <c r="R50" s="283"/>
      <c r="S50" s="283"/>
      <c r="T50" s="283"/>
      <c r="U50" s="283"/>
      <c r="V50" s="283"/>
      <c r="W50" s="283"/>
      <c r="X50" s="283"/>
      <c r="Y50" s="283"/>
      <c r="Z50" s="283"/>
      <c r="AA50" s="283"/>
      <c r="AB50" s="283"/>
      <c r="AC50" s="283"/>
      <c r="AD50" s="283"/>
      <c r="AE50" s="283"/>
      <c r="AF50" s="283"/>
      <c r="AG50" s="283"/>
    </row>
    <row r="51" spans="1:33" ht="27" customHeight="1">
      <c r="M51" s="20"/>
    </row>
    <row r="52" spans="1:33" ht="27" customHeight="1">
      <c r="C52" s="29" t="s">
        <v>89</v>
      </c>
      <c r="D52" s="29"/>
      <c r="M52" s="20"/>
      <c r="P52" s="3" t="s">
        <v>283</v>
      </c>
    </row>
    <row r="53" spans="1:33" ht="27" customHeight="1">
      <c r="C53" s="30" t="s">
        <v>90</v>
      </c>
      <c r="D53" s="30"/>
      <c r="M53" s="20"/>
    </row>
    <row r="54" spans="1:33" ht="27" customHeight="1">
      <c r="C54" s="31" t="s">
        <v>91</v>
      </c>
      <c r="D54" s="31"/>
      <c r="M54" s="20"/>
    </row>
    <row r="55" spans="1:33" ht="27" customHeight="1">
      <c r="M55" s="19"/>
    </row>
    <row r="56" spans="1:33" ht="27" customHeight="1">
      <c r="M56" s="19"/>
    </row>
    <row r="57" spans="1:33" ht="27" customHeight="1">
      <c r="M57" s="19" t="s">
        <v>66</v>
      </c>
    </row>
    <row r="58" spans="1:33" ht="27" customHeight="1">
      <c r="M58" s="21"/>
    </row>
    <row r="59" spans="1:33" ht="27" customHeight="1">
      <c r="M59" s="21"/>
    </row>
    <row r="60" spans="1:33" ht="27" customHeight="1"/>
    <row r="61" spans="1:33" ht="27" customHeight="1"/>
    <row r="62" spans="1:33" ht="27" customHeight="1"/>
    <row r="63" spans="1:33" ht="27" customHeight="1"/>
    <row r="64" spans="1:33" ht="27" customHeight="1"/>
    <row r="65" ht="27" customHeight="1"/>
    <row r="66" ht="27" customHeight="1"/>
    <row r="67" ht="27" customHeight="1"/>
    <row r="68" ht="27" customHeight="1"/>
    <row r="69" ht="27" customHeight="1"/>
  </sheetData>
  <sheetProtection algorithmName="SHA-512" hashValue="vkK5JzCmEWoPnm7SI/i45AUxEquhIuCFDeQyLTHOGKtIqzscfSb7gI3WSBwbCFY4O16fXmQxp9nPnnsvDp9c9Q==" saltValue="le5g5tXCZrVbqFT5Ej7vHg==" spinCount="100000" sheet="1" scenarios="1"/>
  <mergeCells count="127">
    <mergeCell ref="M49:P49"/>
    <mergeCell ref="A50:P50"/>
    <mergeCell ref="Q50:AG50"/>
    <mergeCell ref="D8:I8"/>
    <mergeCell ref="D9:I9"/>
    <mergeCell ref="E34:F34"/>
    <mergeCell ref="M43:P43"/>
    <mergeCell ref="M44:P44"/>
    <mergeCell ref="M45:P45"/>
    <mergeCell ref="M46:P46"/>
    <mergeCell ref="M47:P47"/>
    <mergeCell ref="M48:P48"/>
    <mergeCell ref="D35:G35"/>
    <mergeCell ref="H35:L35"/>
    <mergeCell ref="M36:P36"/>
    <mergeCell ref="B37:I49"/>
    <mergeCell ref="M37:P37"/>
    <mergeCell ref="M38:P38"/>
    <mergeCell ref="M39:P39"/>
    <mergeCell ref="M40:P41"/>
    <mergeCell ref="M42:P42"/>
    <mergeCell ref="F31:L31"/>
    <mergeCell ref="B28:B35"/>
    <mergeCell ref="D28:G28"/>
    <mergeCell ref="B25:B27"/>
    <mergeCell ref="D25:E25"/>
    <mergeCell ref="F25:G25"/>
    <mergeCell ref="I25:L25"/>
    <mergeCell ref="M25:P25"/>
    <mergeCell ref="D26:E26"/>
    <mergeCell ref="F26:G26"/>
    <mergeCell ref="I26:L26"/>
    <mergeCell ref="M26:O26"/>
    <mergeCell ref="D27:E27"/>
    <mergeCell ref="O23:P23"/>
    <mergeCell ref="D24:P24"/>
    <mergeCell ref="R24:S33"/>
    <mergeCell ref="T24:X33"/>
    <mergeCell ref="F27:G27"/>
    <mergeCell ref="I27:L27"/>
    <mergeCell ref="M27:O27"/>
    <mergeCell ref="P30:P35"/>
    <mergeCell ref="S18:S23"/>
    <mergeCell ref="T18:X23"/>
    <mergeCell ref="D32:L32"/>
    <mergeCell ref="F33:L33"/>
    <mergeCell ref="H34:L34"/>
    <mergeCell ref="D29:G29"/>
    <mergeCell ref="D30:L30"/>
    <mergeCell ref="M30:M33"/>
    <mergeCell ref="M34:M35"/>
    <mergeCell ref="N34:O35"/>
    <mergeCell ref="H28:H29"/>
    <mergeCell ref="M28:N29"/>
    <mergeCell ref="O28:P29"/>
    <mergeCell ref="B18:C18"/>
    <mergeCell ref="D18:H18"/>
    <mergeCell ref="I18:L18"/>
    <mergeCell ref="M18:P18"/>
    <mergeCell ref="B19:B24"/>
    <mergeCell ref="C19:C21"/>
    <mergeCell ref="D19:E19"/>
    <mergeCell ref="F19:L19"/>
    <mergeCell ref="N19:P19"/>
    <mergeCell ref="D20:E21"/>
    <mergeCell ref="H20:L20"/>
    <mergeCell ref="O20:P20"/>
    <mergeCell ref="F21:G21"/>
    <mergeCell ref="H21:L21"/>
    <mergeCell ref="O21:P21"/>
    <mergeCell ref="C22:C24"/>
    <mergeCell ref="D22:E22"/>
    <mergeCell ref="F22:G22"/>
    <mergeCell ref="I22:L22"/>
    <mergeCell ref="M22:P22"/>
    <mergeCell ref="D23:E23"/>
    <mergeCell ref="F23:G23"/>
    <mergeCell ref="I23:L23"/>
    <mergeCell ref="M23:N23"/>
    <mergeCell ref="M8:M15"/>
    <mergeCell ref="N8:O8"/>
    <mergeCell ref="S8:S9"/>
    <mergeCell ref="T8:X9"/>
    <mergeCell ref="B9:C9"/>
    <mergeCell ref="N9:O9"/>
    <mergeCell ref="B10:C10"/>
    <mergeCell ref="D10:L10"/>
    <mergeCell ref="N10:O10"/>
    <mergeCell ref="D14:E14"/>
    <mergeCell ref="I14:L14"/>
    <mergeCell ref="N14:P14"/>
    <mergeCell ref="B15:C16"/>
    <mergeCell ref="E15:G15"/>
    <mergeCell ref="I15:L15"/>
    <mergeCell ref="N15:P15"/>
    <mergeCell ref="D16:P16"/>
    <mergeCell ref="S10:S15"/>
    <mergeCell ref="S16:S17"/>
    <mergeCell ref="T16:X17"/>
    <mergeCell ref="B17:C17"/>
    <mergeCell ref="D17:E17"/>
    <mergeCell ref="G17:P17"/>
    <mergeCell ref="R16:R23"/>
    <mergeCell ref="H1:L2"/>
    <mergeCell ref="C1:G2"/>
    <mergeCell ref="N1:N2"/>
    <mergeCell ref="O1:P2"/>
    <mergeCell ref="R2:S3"/>
    <mergeCell ref="T2:X3"/>
    <mergeCell ref="N4:P4"/>
    <mergeCell ref="R4:S5"/>
    <mergeCell ref="T4:X5"/>
    <mergeCell ref="B5:I6"/>
    <mergeCell ref="N6:P7"/>
    <mergeCell ref="R6:R15"/>
    <mergeCell ref="S6:S7"/>
    <mergeCell ref="T6:X7"/>
    <mergeCell ref="B8:C8"/>
    <mergeCell ref="T10:X15"/>
    <mergeCell ref="B11:C12"/>
    <mergeCell ref="D11:L12"/>
    <mergeCell ref="N11:O11"/>
    <mergeCell ref="N12:O12"/>
    <mergeCell ref="B13:C13"/>
    <mergeCell ref="D13:L13"/>
    <mergeCell ref="N13:O13"/>
    <mergeCell ref="B14:C14"/>
  </mergeCells>
  <phoneticPr fontId="1"/>
  <conditionalFormatting sqref="C1:G2">
    <cfRule type="containsBlanks" dxfId="118" priority="8">
      <formula>LEN(TRIM(C1))=0</formula>
    </cfRule>
    <cfRule type="containsText" dxfId="117" priority="26" operator="containsText" text="随時２級">
      <formula>NOT(ISERROR(SEARCH("随時２級",C1)))</formula>
    </cfRule>
    <cfRule type="containsText" dxfId="116" priority="27" operator="containsText" text="基礎級">
      <formula>NOT(ISERROR(SEARCH("基礎級",C1)))</formula>
    </cfRule>
    <cfRule type="containsText" dxfId="115" priority="28" operator="containsText" text="随時３級">
      <formula>NOT(ISERROR(SEARCH("随時３級",C1)))</formula>
    </cfRule>
    <cfRule type="containsText" dxfId="114" priority="29" operator="containsText" text="随時３級">
      <formula>NOT(ISERROR(SEARCH("随時３級",C1)))</formula>
    </cfRule>
  </conditionalFormatting>
  <conditionalFormatting sqref="D8:D11">
    <cfRule type="containsBlanks" dxfId="113" priority="3">
      <formula>LEN(TRIM(D8))=0</formula>
    </cfRule>
  </conditionalFormatting>
  <conditionalFormatting sqref="D13 D20 D32 E33:F33">
    <cfRule type="containsBlanks" dxfId="112" priority="23">
      <formula>LEN(TRIM(D13))=0</formula>
    </cfRule>
  </conditionalFormatting>
  <conditionalFormatting sqref="D23">
    <cfRule type="containsBlanks" dxfId="111" priority="7">
      <formula>LEN(TRIM(D23))=0</formula>
    </cfRule>
  </conditionalFormatting>
  <conditionalFormatting sqref="D35">
    <cfRule type="containsBlanks" dxfId="110" priority="6">
      <formula>LEN(TRIM(D35))=0</formula>
    </cfRule>
  </conditionalFormatting>
  <conditionalFormatting sqref="D26:L27">
    <cfRule type="containsBlanks" dxfId="109" priority="1">
      <formula>LEN(TRIM(D26))=0</formula>
    </cfRule>
  </conditionalFormatting>
  <conditionalFormatting sqref="D16:P16">
    <cfRule type="containsBlanks" dxfId="108" priority="4">
      <formula>LEN(TRIM(D16))=0</formula>
    </cfRule>
  </conditionalFormatting>
  <conditionalFormatting sqref="E15:G15">
    <cfRule type="containsBlanks" dxfId="107" priority="18">
      <formula>LEN(TRIM(E15))=0</formula>
    </cfRule>
  </conditionalFormatting>
  <conditionalFormatting sqref="F23 H23:K23 M23:N23">
    <cfRule type="containsBlanks" dxfId="106" priority="11">
      <formula>LEN(TRIM(F23))=0</formula>
    </cfRule>
  </conditionalFormatting>
  <conditionalFormatting sqref="G20:H20">
    <cfRule type="containsBlanks" dxfId="105" priority="15">
      <formula>LEN(TRIM(G20))=0</formula>
    </cfRule>
  </conditionalFormatting>
  <conditionalFormatting sqref="G17:P17">
    <cfRule type="containsBlanks" dxfId="104" priority="17">
      <formula>LEN(TRIM(G17))=0</formula>
    </cfRule>
  </conditionalFormatting>
  <conditionalFormatting sqref="H21">
    <cfRule type="containsBlanks" dxfId="103" priority="14">
      <formula>LEN(TRIM(H21))=0</formula>
    </cfRule>
  </conditionalFormatting>
  <conditionalFormatting sqref="H34">
    <cfRule type="containsBlanks" dxfId="102" priority="2">
      <formula>LEN(TRIM(H34))=0</formula>
    </cfRule>
  </conditionalFormatting>
  <conditionalFormatting sqref="H35:L35">
    <cfRule type="containsBlanks" dxfId="101" priority="5">
      <formula>LEN(TRIM(H35))=0</formula>
    </cfRule>
  </conditionalFormatting>
  <conditionalFormatting sqref="I14:K15">
    <cfRule type="containsBlanks" dxfId="100" priority="19">
      <formula>LEN(TRIM(I14))=0</formula>
    </cfRule>
  </conditionalFormatting>
  <conditionalFormatting sqref="M20:M21">
    <cfRule type="containsBlanks" dxfId="99" priority="13">
      <formula>LEN(TRIM(M20))=0</formula>
    </cfRule>
  </conditionalFormatting>
  <conditionalFormatting sqref="M18:P18">
    <cfRule type="containsBlanks" dxfId="98" priority="16">
      <formula>LEN(TRIM(M18))=0</formula>
    </cfRule>
  </conditionalFormatting>
  <conditionalFormatting sqref="N4:P4">
    <cfRule type="containsBlanks" dxfId="97" priority="24">
      <formula>LEN(TRIM(N4))=0</formula>
    </cfRule>
  </conditionalFormatting>
  <conditionalFormatting sqref="N15:P15">
    <cfRule type="containsText" dxfId="96" priority="22" operator="containsText" text="未入力">
      <formula>NOT(ISERROR(SEARCH("未入力",N15)))</formula>
    </cfRule>
  </conditionalFormatting>
  <conditionalFormatting sqref="O20:P21">
    <cfRule type="containsBlanks" dxfId="95" priority="12">
      <formula>LEN(TRIM(O20))=0</formula>
    </cfRule>
  </conditionalFormatting>
  <dataValidations count="2">
    <dataValidation type="list" allowBlank="1" showInputMessage="1" showErrorMessage="1" sqref="C1:G2" xr:uid="{A704D44A-E680-41EE-AC92-84C876B45530}">
      <formula1>$C$52:$C$54</formula1>
    </dataValidation>
    <dataValidation type="list" allowBlank="1" showInputMessage="1" showErrorMessage="1" sqref="P8:P13" xr:uid="{E4BA26CD-2796-4D97-93D7-E3B611417E13}">
      <formula1>$P$52:$P$53</formula1>
    </dataValidation>
  </dataValidations>
  <pageMargins left="0.51181102362204722" right="0.11811023622047245" top="0.35433070866141736" bottom="0.35433070866141736" header="0.31496062992125984" footer="0.11811023622047245"/>
  <pageSetup paperSize="9" scale="65" orientation="portrait" r:id="rId1"/>
  <colBreaks count="1" manualBreakCount="1">
    <brk id="16" max="48"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2A26-E721-409D-A231-DF809C995993}">
  <dimension ref="A1:H69"/>
  <sheetViews>
    <sheetView view="pageBreakPreview" zoomScaleNormal="100" zoomScaleSheetLayoutView="100" workbookViewId="0">
      <selection activeCell="C45" sqref="C45:F45"/>
    </sheetView>
  </sheetViews>
  <sheetFormatPr defaultColWidth="9" defaultRowHeight="13.5"/>
  <cols>
    <col min="1" max="1" width="19.25" style="1" customWidth="1"/>
    <col min="2" max="2" width="29.375" style="1" customWidth="1"/>
    <col min="3" max="3" width="23.375" style="1" customWidth="1"/>
    <col min="4" max="4" width="3" style="1" customWidth="1"/>
    <col min="5" max="5" width="20.75" style="1" customWidth="1"/>
    <col min="6" max="6" width="29.875" style="1" customWidth="1"/>
    <col min="7" max="7" width="16.75" style="1" customWidth="1"/>
    <col min="8" max="8" width="11.25" style="97" customWidth="1"/>
    <col min="9" max="16384" width="9" style="1"/>
  </cols>
  <sheetData>
    <row r="1" spans="1:8" ht="20.25" customHeight="1">
      <c r="A1" s="32"/>
      <c r="B1" s="622" t="s">
        <v>288</v>
      </c>
      <c r="C1" s="622"/>
      <c r="D1" s="145"/>
      <c r="E1" s="623" t="s">
        <v>92</v>
      </c>
      <c r="F1" s="623"/>
      <c r="G1" s="32"/>
      <c r="H1" s="146" t="s">
        <v>285</v>
      </c>
    </row>
    <row r="2" spans="1:8" ht="13.5" customHeight="1">
      <c r="G2" s="619">
        <v>44774</v>
      </c>
      <c r="H2" s="619"/>
    </row>
    <row r="3" spans="1:8" ht="20.25" customHeight="1">
      <c r="A3" s="22" t="s">
        <v>205</v>
      </c>
      <c r="B3" s="615" t="s">
        <v>298</v>
      </c>
      <c r="C3" s="615"/>
      <c r="E3" s="22" t="s">
        <v>19</v>
      </c>
      <c r="F3" s="612" t="s">
        <v>316</v>
      </c>
      <c r="G3" s="613"/>
      <c r="H3" s="614"/>
    </row>
    <row r="4" spans="1:8" ht="20.25" customHeight="1">
      <c r="A4" s="98" t="s">
        <v>211</v>
      </c>
      <c r="B4" s="615" t="s">
        <v>317</v>
      </c>
      <c r="C4" s="615"/>
      <c r="E4" s="22" t="s">
        <v>28</v>
      </c>
      <c r="F4" s="630" t="s">
        <v>318</v>
      </c>
      <c r="G4" s="631"/>
      <c r="H4" s="142" t="s">
        <v>20</v>
      </c>
    </row>
    <row r="5" spans="1:8" ht="20.25" customHeight="1">
      <c r="A5" s="22" t="s">
        <v>6</v>
      </c>
      <c r="B5" s="629" t="s">
        <v>309</v>
      </c>
      <c r="C5" s="593"/>
      <c r="E5" s="22" t="s">
        <v>39</v>
      </c>
      <c r="F5" s="630" t="s">
        <v>293</v>
      </c>
      <c r="G5" s="631"/>
      <c r="H5" s="142" t="s">
        <v>21</v>
      </c>
    </row>
    <row r="6" spans="1:8" ht="20.25" customHeight="1">
      <c r="A6" s="22" t="s">
        <v>69</v>
      </c>
      <c r="B6" s="615" t="s">
        <v>317</v>
      </c>
      <c r="C6" s="615"/>
      <c r="E6" s="22" t="s">
        <v>22</v>
      </c>
      <c r="F6" s="624">
        <v>44805</v>
      </c>
      <c r="G6" s="625"/>
      <c r="H6" s="626"/>
    </row>
    <row r="7" spans="1:8" ht="20.25" customHeight="1">
      <c r="A7" s="23" t="s">
        <v>67</v>
      </c>
      <c r="B7" s="627">
        <v>44743</v>
      </c>
      <c r="C7" s="628"/>
      <c r="E7" s="22" t="s">
        <v>14</v>
      </c>
      <c r="F7" s="136">
        <v>0.375</v>
      </c>
      <c r="G7" s="599" t="s">
        <v>23</v>
      </c>
      <c r="H7" s="600"/>
    </row>
    <row r="8" spans="1:8" ht="27" customHeight="1">
      <c r="A8" s="111" t="s">
        <v>287</v>
      </c>
      <c r="B8" s="25"/>
      <c r="C8" s="131" t="str">
        <f>IF(G2-$B$7&gt;91,"※　写真撮影から３か月以上経過しています。","")</f>
        <v/>
      </c>
      <c r="E8" s="24"/>
      <c r="F8" s="25"/>
      <c r="G8" s="601"/>
      <c r="H8" s="602"/>
    </row>
    <row r="9" spans="1:8" ht="27" customHeight="1">
      <c r="A9" s="605" t="s">
        <v>277</v>
      </c>
      <c r="B9" s="605"/>
      <c r="C9" s="605"/>
      <c r="D9" s="605"/>
      <c r="E9" s="605"/>
      <c r="F9" s="605"/>
      <c r="G9" s="601"/>
      <c r="H9" s="602"/>
    </row>
    <row r="10" spans="1:8" ht="27" customHeight="1">
      <c r="G10" s="601"/>
      <c r="H10" s="602"/>
    </row>
    <row r="11" spans="1:8" ht="27" customHeight="1">
      <c r="A11" s="606" t="s">
        <v>87</v>
      </c>
      <c r="B11" s="607"/>
      <c r="C11" s="589"/>
      <c r="D11" s="590"/>
      <c r="E11" s="590"/>
      <c r="F11" s="590"/>
      <c r="G11" s="601"/>
      <c r="H11" s="602"/>
    </row>
    <row r="12" spans="1:8" ht="27" customHeight="1">
      <c r="A12" s="591" t="s">
        <v>278</v>
      </c>
      <c r="B12" s="608"/>
      <c r="C12" s="609" t="s">
        <v>24</v>
      </c>
      <c r="D12" s="610"/>
      <c r="E12" s="610"/>
      <c r="F12" s="620"/>
      <c r="G12" s="601"/>
      <c r="H12" s="602"/>
    </row>
    <row r="13" spans="1:8" ht="27" customHeight="1">
      <c r="A13" s="591" t="s">
        <v>279</v>
      </c>
      <c r="B13" s="591"/>
      <c r="C13" s="589" t="s">
        <v>294</v>
      </c>
      <c r="D13" s="590"/>
      <c r="E13" s="590"/>
      <c r="F13" s="621"/>
      <c r="G13" s="601"/>
      <c r="H13" s="602"/>
    </row>
    <row r="14" spans="1:8" ht="27" customHeight="1">
      <c r="A14" s="591" t="s">
        <v>280</v>
      </c>
      <c r="B14" s="591"/>
      <c r="C14" s="589" t="s">
        <v>295</v>
      </c>
      <c r="D14" s="590"/>
      <c r="E14" s="590"/>
      <c r="F14" s="621"/>
      <c r="G14" s="603"/>
      <c r="H14" s="604"/>
    </row>
    <row r="15" spans="1:8" ht="13.5" customHeight="1" thickBot="1">
      <c r="A15" s="137"/>
      <c r="B15" s="137"/>
      <c r="C15" s="138"/>
      <c r="D15" s="138"/>
      <c r="E15" s="138"/>
      <c r="F15" s="138"/>
      <c r="G15" s="139"/>
      <c r="H15" s="143"/>
    </row>
    <row r="16" spans="1:8" ht="13.5" customHeight="1">
      <c r="A16" s="2"/>
      <c r="B16" s="2"/>
      <c r="C16" s="27"/>
      <c r="D16" s="27"/>
      <c r="E16" s="27"/>
      <c r="F16" s="27"/>
    </row>
    <row r="17" spans="1:8" ht="20.25" customHeight="1">
      <c r="A17" s="32"/>
      <c r="B17" s="622" t="s">
        <v>288</v>
      </c>
      <c r="C17" s="622"/>
      <c r="D17" s="145"/>
      <c r="E17" s="623" t="s">
        <v>92</v>
      </c>
      <c r="F17" s="623"/>
      <c r="G17" s="32"/>
      <c r="H17" s="146" t="s">
        <v>285</v>
      </c>
    </row>
    <row r="18" spans="1:8" ht="13.5" customHeight="1">
      <c r="G18" s="619">
        <v>44774</v>
      </c>
      <c r="H18" s="619"/>
    </row>
    <row r="19" spans="1:8" ht="20.25" customHeight="1">
      <c r="A19" s="22" t="s">
        <v>205</v>
      </c>
      <c r="B19" s="615" t="s">
        <v>298</v>
      </c>
      <c r="C19" s="615"/>
      <c r="E19" s="22" t="s">
        <v>19</v>
      </c>
      <c r="F19" s="612" t="s">
        <v>316</v>
      </c>
      <c r="G19" s="613"/>
      <c r="H19" s="614"/>
    </row>
    <row r="20" spans="1:8" ht="20.25" customHeight="1">
      <c r="A20" s="98" t="s">
        <v>211</v>
      </c>
      <c r="B20" s="615" t="s">
        <v>317</v>
      </c>
      <c r="C20" s="615"/>
      <c r="E20" s="22" t="s">
        <v>28</v>
      </c>
      <c r="F20" s="630" t="s">
        <v>318</v>
      </c>
      <c r="G20" s="631"/>
      <c r="H20" s="142" t="s">
        <v>20</v>
      </c>
    </row>
    <row r="21" spans="1:8" ht="20.25" customHeight="1">
      <c r="A21" s="22" t="s">
        <v>6</v>
      </c>
      <c r="B21" s="629" t="s">
        <v>309</v>
      </c>
      <c r="C21" s="593"/>
      <c r="E21" s="22" t="s">
        <v>39</v>
      </c>
      <c r="F21" s="630" t="s">
        <v>293</v>
      </c>
      <c r="G21" s="631"/>
      <c r="H21" s="142" t="s">
        <v>21</v>
      </c>
    </row>
    <row r="22" spans="1:8" ht="20.25" customHeight="1">
      <c r="A22" s="22" t="s">
        <v>69</v>
      </c>
      <c r="B22" s="615" t="s">
        <v>317</v>
      </c>
      <c r="C22" s="615"/>
      <c r="E22" s="22" t="s">
        <v>22</v>
      </c>
      <c r="F22" s="624">
        <v>44805</v>
      </c>
      <c r="G22" s="625"/>
      <c r="H22" s="626"/>
    </row>
    <row r="23" spans="1:8" ht="20.25" customHeight="1">
      <c r="A23" s="23" t="s">
        <v>67</v>
      </c>
      <c r="B23" s="627">
        <v>44743</v>
      </c>
      <c r="C23" s="628"/>
      <c r="E23" s="22" t="s">
        <v>14</v>
      </c>
      <c r="F23" s="136">
        <v>0.375</v>
      </c>
      <c r="G23" s="599" t="s">
        <v>23</v>
      </c>
      <c r="H23" s="600"/>
    </row>
    <row r="24" spans="1:8" ht="27" customHeight="1">
      <c r="A24" s="111" t="s">
        <v>287</v>
      </c>
      <c r="B24" s="25"/>
      <c r="C24" s="131" t="str">
        <f>IF(G18-B23&gt;91,"※　写真撮影から３か月以上経過しています。","")</f>
        <v/>
      </c>
      <c r="E24" s="24"/>
      <c r="G24" s="601"/>
      <c r="H24" s="602"/>
    </row>
    <row r="25" spans="1:8" ht="27" customHeight="1">
      <c r="A25" s="605" t="s">
        <v>277</v>
      </c>
      <c r="B25" s="605"/>
      <c r="C25" s="605"/>
      <c r="D25" s="605"/>
      <c r="E25" s="605"/>
      <c r="F25" s="605"/>
      <c r="G25" s="601"/>
      <c r="H25" s="602"/>
    </row>
    <row r="26" spans="1:8" ht="27" customHeight="1">
      <c r="G26" s="601"/>
      <c r="H26" s="602"/>
    </row>
    <row r="27" spans="1:8" ht="27" customHeight="1">
      <c r="A27" s="606" t="s">
        <v>87</v>
      </c>
      <c r="B27" s="607"/>
      <c r="C27" s="589"/>
      <c r="D27" s="590"/>
      <c r="E27" s="590"/>
      <c r="F27" s="590"/>
      <c r="G27" s="601"/>
      <c r="H27" s="602"/>
    </row>
    <row r="28" spans="1:8" ht="27" customHeight="1">
      <c r="A28" s="591" t="s">
        <v>281</v>
      </c>
      <c r="B28" s="608"/>
      <c r="C28" s="609" t="s">
        <v>24</v>
      </c>
      <c r="D28" s="610"/>
      <c r="E28" s="610"/>
      <c r="F28" s="620"/>
      <c r="G28" s="601"/>
      <c r="H28" s="602"/>
    </row>
    <row r="29" spans="1:8" ht="27" customHeight="1">
      <c r="A29" s="591" t="s">
        <v>279</v>
      </c>
      <c r="B29" s="591"/>
      <c r="C29" s="589" t="s">
        <v>319</v>
      </c>
      <c r="D29" s="590"/>
      <c r="E29" s="590"/>
      <c r="F29" s="621"/>
      <c r="G29" s="601"/>
      <c r="H29" s="602"/>
    </row>
    <row r="30" spans="1:8" ht="27" customHeight="1">
      <c r="A30" s="591" t="s">
        <v>280</v>
      </c>
      <c r="B30" s="591"/>
      <c r="C30" s="589" t="s">
        <v>320</v>
      </c>
      <c r="D30" s="590"/>
      <c r="E30" s="590"/>
      <c r="F30" s="621"/>
      <c r="G30" s="603"/>
      <c r="H30" s="604"/>
    </row>
    <row r="31" spans="1:8" ht="13.5" customHeight="1" thickBot="1">
      <c r="A31" s="2"/>
      <c r="B31" s="2"/>
      <c r="C31" s="27"/>
      <c r="D31" s="27"/>
      <c r="E31" s="27"/>
      <c r="F31" s="27"/>
    </row>
    <row r="32" spans="1:8" ht="13.5" customHeight="1">
      <c r="A32" s="140"/>
      <c r="B32" s="140"/>
      <c r="C32" s="141"/>
      <c r="D32" s="141"/>
      <c r="E32" s="141"/>
      <c r="F32" s="141"/>
      <c r="G32" s="114"/>
      <c r="H32" s="144"/>
    </row>
    <row r="33" spans="1:8" ht="20.25" customHeight="1">
      <c r="A33" s="32"/>
      <c r="B33" s="622"/>
      <c r="C33" s="622"/>
      <c r="D33" s="145"/>
      <c r="E33" s="623" t="s">
        <v>92</v>
      </c>
      <c r="F33" s="623"/>
      <c r="G33" s="32"/>
      <c r="H33" s="146" t="s">
        <v>285</v>
      </c>
    </row>
    <row r="34" spans="1:8" ht="13.5" customHeight="1">
      <c r="G34" s="619" t="s">
        <v>56</v>
      </c>
      <c r="H34" s="619"/>
    </row>
    <row r="35" spans="1:8" ht="20.25" customHeight="1">
      <c r="A35" s="22" t="s">
        <v>205</v>
      </c>
      <c r="B35" s="611"/>
      <c r="C35" s="611"/>
      <c r="E35" s="22" t="s">
        <v>19</v>
      </c>
      <c r="F35" s="612"/>
      <c r="G35" s="613"/>
      <c r="H35" s="614"/>
    </row>
    <row r="36" spans="1:8" ht="20.25" customHeight="1">
      <c r="A36" s="98" t="s">
        <v>211</v>
      </c>
      <c r="B36" s="615"/>
      <c r="C36" s="615"/>
      <c r="E36" s="22" t="s">
        <v>28</v>
      </c>
      <c r="F36" s="616"/>
      <c r="G36" s="612"/>
      <c r="H36" s="142" t="s">
        <v>20</v>
      </c>
    </row>
    <row r="37" spans="1:8" ht="20.25" customHeight="1">
      <c r="A37" s="22" t="s">
        <v>6</v>
      </c>
      <c r="B37" s="617"/>
      <c r="C37" s="618"/>
      <c r="E37" s="22" t="s">
        <v>39</v>
      </c>
      <c r="F37" s="612"/>
      <c r="G37" s="613"/>
      <c r="H37" s="142" t="s">
        <v>21</v>
      </c>
    </row>
    <row r="38" spans="1:8" ht="20.25" customHeight="1">
      <c r="A38" s="22" t="s">
        <v>69</v>
      </c>
      <c r="B38" s="592"/>
      <c r="C38" s="593"/>
      <c r="E38" s="22" t="s">
        <v>22</v>
      </c>
      <c r="F38" s="594"/>
      <c r="G38" s="595"/>
      <c r="H38" s="596"/>
    </row>
    <row r="39" spans="1:8" ht="20.25" customHeight="1">
      <c r="A39" s="23" t="s">
        <v>67</v>
      </c>
      <c r="B39" s="597"/>
      <c r="C39" s="598"/>
      <c r="E39" s="22" t="s">
        <v>14</v>
      </c>
      <c r="F39" s="136"/>
      <c r="G39" s="599" t="s">
        <v>23</v>
      </c>
      <c r="H39" s="600"/>
    </row>
    <row r="40" spans="1:8" ht="27" customHeight="1">
      <c r="A40" s="111" t="s">
        <v>287</v>
      </c>
      <c r="B40" s="25"/>
      <c r="C40" s="131" t="e">
        <f>IF(G34-B39&gt;91,"※　写真撮影から３か月以上経過しています。","")</f>
        <v>#VALUE!</v>
      </c>
      <c r="E40" s="24"/>
      <c r="G40" s="601"/>
      <c r="H40" s="602"/>
    </row>
    <row r="41" spans="1:8" ht="27" customHeight="1">
      <c r="A41" s="605" t="s">
        <v>277</v>
      </c>
      <c r="B41" s="605"/>
      <c r="C41" s="605"/>
      <c r="D41" s="605"/>
      <c r="E41" s="605"/>
      <c r="F41" s="605"/>
      <c r="G41" s="601"/>
      <c r="H41" s="602"/>
    </row>
    <row r="42" spans="1:8" ht="27" customHeight="1">
      <c r="G42" s="601"/>
      <c r="H42" s="602"/>
    </row>
    <row r="43" spans="1:8" ht="27" customHeight="1">
      <c r="A43" s="606" t="s">
        <v>87</v>
      </c>
      <c r="B43" s="607"/>
      <c r="C43" s="589"/>
      <c r="D43" s="590"/>
      <c r="E43" s="590"/>
      <c r="F43" s="590"/>
      <c r="G43" s="601"/>
      <c r="H43" s="602"/>
    </row>
    <row r="44" spans="1:8" ht="27" customHeight="1">
      <c r="A44" s="591" t="s">
        <v>281</v>
      </c>
      <c r="B44" s="608"/>
      <c r="C44" s="609" t="s">
        <v>24</v>
      </c>
      <c r="D44" s="610"/>
      <c r="E44" s="610"/>
      <c r="F44" s="620"/>
      <c r="G44" s="601"/>
      <c r="H44" s="602"/>
    </row>
    <row r="45" spans="1:8" ht="27" customHeight="1">
      <c r="A45" s="591" t="s">
        <v>279</v>
      </c>
      <c r="B45" s="591"/>
      <c r="C45" s="589"/>
      <c r="D45" s="590"/>
      <c r="E45" s="590"/>
      <c r="F45" s="621"/>
      <c r="G45" s="601"/>
      <c r="H45" s="602"/>
    </row>
    <row r="46" spans="1:8" ht="27" customHeight="1">
      <c r="A46" s="591" t="s">
        <v>280</v>
      </c>
      <c r="B46" s="591"/>
      <c r="C46" s="589"/>
      <c r="D46" s="590"/>
      <c r="E46" s="590"/>
      <c r="F46" s="621"/>
      <c r="G46" s="603"/>
      <c r="H46" s="604"/>
    </row>
    <row r="47" spans="1:8" ht="13.5" customHeight="1" thickBot="1">
      <c r="A47" s="2"/>
      <c r="B47" s="2"/>
      <c r="C47" s="27"/>
      <c r="D47" s="27"/>
      <c r="E47" s="27"/>
      <c r="F47" s="27"/>
    </row>
    <row r="48" spans="1:8" ht="13.5" customHeight="1">
      <c r="A48" s="140"/>
      <c r="B48" s="140"/>
      <c r="C48" s="141"/>
      <c r="D48" s="141"/>
      <c r="E48" s="141"/>
      <c r="F48" s="141"/>
      <c r="G48" s="114"/>
      <c r="H48" s="144"/>
    </row>
    <row r="49" spans="1:8" ht="20.25" customHeight="1">
      <c r="A49" s="32"/>
      <c r="B49" s="622"/>
      <c r="C49" s="622"/>
      <c r="D49" s="145"/>
      <c r="E49" s="623" t="s">
        <v>92</v>
      </c>
      <c r="F49" s="623"/>
      <c r="G49" s="32"/>
      <c r="H49" s="146" t="s">
        <v>285</v>
      </c>
    </row>
    <row r="50" spans="1:8" ht="13.5" customHeight="1">
      <c r="G50" s="619" t="s">
        <v>56</v>
      </c>
      <c r="H50" s="619"/>
    </row>
    <row r="51" spans="1:8" ht="20.25" customHeight="1">
      <c r="A51" s="22" t="s">
        <v>205</v>
      </c>
      <c r="B51" s="611"/>
      <c r="C51" s="611"/>
      <c r="E51" s="22" t="s">
        <v>19</v>
      </c>
      <c r="F51" s="612"/>
      <c r="G51" s="613"/>
      <c r="H51" s="614"/>
    </row>
    <row r="52" spans="1:8" ht="20.25" customHeight="1">
      <c r="A52" s="98" t="s">
        <v>211</v>
      </c>
      <c r="B52" s="615"/>
      <c r="C52" s="615"/>
      <c r="E52" s="22" t="s">
        <v>28</v>
      </c>
      <c r="F52" s="616"/>
      <c r="G52" s="612"/>
      <c r="H52" s="142" t="s">
        <v>20</v>
      </c>
    </row>
    <row r="53" spans="1:8" ht="20.25" customHeight="1">
      <c r="A53" s="22" t="s">
        <v>6</v>
      </c>
      <c r="B53" s="617"/>
      <c r="C53" s="618"/>
      <c r="E53" s="22" t="s">
        <v>39</v>
      </c>
      <c r="F53" s="612"/>
      <c r="G53" s="613"/>
      <c r="H53" s="142" t="s">
        <v>21</v>
      </c>
    </row>
    <row r="54" spans="1:8" ht="20.25" customHeight="1">
      <c r="A54" s="22" t="s">
        <v>69</v>
      </c>
      <c r="B54" s="592"/>
      <c r="C54" s="593"/>
      <c r="E54" s="22" t="s">
        <v>22</v>
      </c>
      <c r="F54" s="594"/>
      <c r="G54" s="595"/>
      <c r="H54" s="596"/>
    </row>
    <row r="55" spans="1:8" ht="20.25" customHeight="1">
      <c r="A55" s="23" t="s">
        <v>67</v>
      </c>
      <c r="B55" s="597"/>
      <c r="C55" s="598"/>
      <c r="E55" s="22" t="s">
        <v>14</v>
      </c>
      <c r="F55" s="136"/>
      <c r="G55" s="599" t="s">
        <v>23</v>
      </c>
      <c r="H55" s="600"/>
    </row>
    <row r="56" spans="1:8" ht="27" customHeight="1">
      <c r="A56" s="111" t="s">
        <v>287</v>
      </c>
      <c r="B56" s="25"/>
      <c r="C56" s="131" t="e">
        <f>IF(G50-B55&gt;91,"※　写真撮影から３か月以上経過しています。","")</f>
        <v>#VALUE!</v>
      </c>
      <c r="E56" s="24"/>
      <c r="G56" s="601"/>
      <c r="H56" s="602"/>
    </row>
    <row r="57" spans="1:8" ht="27" customHeight="1">
      <c r="A57" s="605" t="s">
        <v>277</v>
      </c>
      <c r="B57" s="605"/>
      <c r="C57" s="605"/>
      <c r="D57" s="605"/>
      <c r="E57" s="605"/>
      <c r="F57" s="605"/>
      <c r="G57" s="601"/>
      <c r="H57" s="602"/>
    </row>
    <row r="58" spans="1:8" ht="27" customHeight="1">
      <c r="G58" s="601"/>
      <c r="H58" s="602"/>
    </row>
    <row r="59" spans="1:8" ht="27" customHeight="1">
      <c r="A59" s="606" t="s">
        <v>87</v>
      </c>
      <c r="B59" s="607"/>
      <c r="C59" s="589"/>
      <c r="D59" s="590"/>
      <c r="E59" s="590"/>
      <c r="F59" s="590"/>
      <c r="G59" s="601"/>
      <c r="H59" s="602"/>
    </row>
    <row r="60" spans="1:8" ht="27" customHeight="1">
      <c r="A60" s="591" t="s">
        <v>281</v>
      </c>
      <c r="B60" s="608"/>
      <c r="C60" s="609" t="s">
        <v>24</v>
      </c>
      <c r="D60" s="610"/>
      <c r="E60" s="610"/>
      <c r="F60" s="610"/>
      <c r="G60" s="601"/>
      <c r="H60" s="602"/>
    </row>
    <row r="61" spans="1:8" ht="27" customHeight="1">
      <c r="A61" s="591" t="s">
        <v>279</v>
      </c>
      <c r="B61" s="591"/>
      <c r="C61" s="589"/>
      <c r="D61" s="590"/>
      <c r="E61" s="590"/>
      <c r="F61" s="590"/>
      <c r="G61" s="601"/>
      <c r="H61" s="602"/>
    </row>
    <row r="62" spans="1:8" ht="27" customHeight="1">
      <c r="A62" s="591" t="s">
        <v>280</v>
      </c>
      <c r="B62" s="591"/>
      <c r="C62" s="589"/>
      <c r="D62" s="590"/>
      <c r="E62" s="590"/>
      <c r="F62" s="590"/>
      <c r="G62" s="603"/>
      <c r="H62" s="604"/>
    </row>
    <row r="67" spans="2:2" ht="25.5">
      <c r="B67" s="29" t="s">
        <v>89</v>
      </c>
    </row>
    <row r="68" spans="2:2" ht="25.5">
      <c r="B68" s="30" t="s">
        <v>90</v>
      </c>
    </row>
    <row r="69" spans="2:2" ht="25.5">
      <c r="B69" s="31" t="s">
        <v>91</v>
      </c>
    </row>
  </sheetData>
  <sheetProtection algorithmName="SHA-512" hashValue="WmGMO6bAOQR+66QNP1pKR3NKL1ep8c50UYKElKl/HADA1oqg6UDxc432t/v79Mb0NXRkY5BGApWN7bIKFC9Z+g==" saltValue="S8Ol+POtx090VVg0Y4p5/A==" spinCount="100000" sheet="1" objects="1" scenarios="1"/>
  <mergeCells count="88">
    <mergeCell ref="B4:C4"/>
    <mergeCell ref="F4:G4"/>
    <mergeCell ref="B1:C1"/>
    <mergeCell ref="E1:F1"/>
    <mergeCell ref="G2:H2"/>
    <mergeCell ref="B3:C3"/>
    <mergeCell ref="F3:H3"/>
    <mergeCell ref="B5:C5"/>
    <mergeCell ref="F5:G5"/>
    <mergeCell ref="B6:C6"/>
    <mergeCell ref="F6:H6"/>
    <mergeCell ref="B7:C7"/>
    <mergeCell ref="G7:H14"/>
    <mergeCell ref="A9:F9"/>
    <mergeCell ref="A11:B11"/>
    <mergeCell ref="C11:F11"/>
    <mergeCell ref="A12:B12"/>
    <mergeCell ref="B21:C21"/>
    <mergeCell ref="F21:G21"/>
    <mergeCell ref="C12:F12"/>
    <mergeCell ref="A13:B13"/>
    <mergeCell ref="C13:F13"/>
    <mergeCell ref="A14:B14"/>
    <mergeCell ref="C14:F14"/>
    <mergeCell ref="B17:C17"/>
    <mergeCell ref="E17:F17"/>
    <mergeCell ref="G18:H18"/>
    <mergeCell ref="B19:C19"/>
    <mergeCell ref="F19:H19"/>
    <mergeCell ref="B20:C20"/>
    <mergeCell ref="F20:G20"/>
    <mergeCell ref="G34:H34"/>
    <mergeCell ref="B22:C22"/>
    <mergeCell ref="F22:H22"/>
    <mergeCell ref="B23:C23"/>
    <mergeCell ref="G23:H30"/>
    <mergeCell ref="A25:F25"/>
    <mergeCell ref="A27:B27"/>
    <mergeCell ref="C27:F27"/>
    <mergeCell ref="A28:B28"/>
    <mergeCell ref="C28:F28"/>
    <mergeCell ref="A29:B29"/>
    <mergeCell ref="C29:F29"/>
    <mergeCell ref="A30:B30"/>
    <mergeCell ref="C30:F30"/>
    <mergeCell ref="B33:C33"/>
    <mergeCell ref="E33:F33"/>
    <mergeCell ref="B35:C35"/>
    <mergeCell ref="F35:H35"/>
    <mergeCell ref="B36:C36"/>
    <mergeCell ref="F36:G36"/>
    <mergeCell ref="B37:C37"/>
    <mergeCell ref="F37:G37"/>
    <mergeCell ref="G50:H50"/>
    <mergeCell ref="B38:C38"/>
    <mergeCell ref="F38:H38"/>
    <mergeCell ref="B39:C39"/>
    <mergeCell ref="G39:H46"/>
    <mergeCell ref="A41:F41"/>
    <mergeCell ref="A43:B43"/>
    <mergeCell ref="C43:F43"/>
    <mergeCell ref="A44:B44"/>
    <mergeCell ref="C44:F44"/>
    <mergeCell ref="A45:B45"/>
    <mergeCell ref="C45:F45"/>
    <mergeCell ref="A46:B46"/>
    <mergeCell ref="C46:F46"/>
    <mergeCell ref="B49:C49"/>
    <mergeCell ref="E49:F49"/>
    <mergeCell ref="B51:C51"/>
    <mergeCell ref="F51:H51"/>
    <mergeCell ref="B52:C52"/>
    <mergeCell ref="F52:G52"/>
    <mergeCell ref="B53:C53"/>
    <mergeCell ref="F53:G53"/>
    <mergeCell ref="C61:F61"/>
    <mergeCell ref="A62:B62"/>
    <mergeCell ref="C62:F62"/>
    <mergeCell ref="B54:C54"/>
    <mergeCell ref="F54:H54"/>
    <mergeCell ref="B55:C55"/>
    <mergeCell ref="G55:H62"/>
    <mergeCell ref="A57:F57"/>
    <mergeCell ref="A59:B59"/>
    <mergeCell ref="C59:F59"/>
    <mergeCell ref="A60:B60"/>
    <mergeCell ref="C60:F60"/>
    <mergeCell ref="A61:B61"/>
  </mergeCells>
  <phoneticPr fontId="1"/>
  <conditionalFormatting sqref="B1">
    <cfRule type="containsText" dxfId="94" priority="13" operator="containsText" text="随時２級">
      <formula>NOT(ISERROR(SEARCH("随時２級",B1)))</formula>
    </cfRule>
    <cfRule type="containsText" dxfId="93" priority="14" operator="containsText" text="基礎級">
      <formula>NOT(ISERROR(SEARCH("基礎級",B1)))</formula>
    </cfRule>
    <cfRule type="containsText" dxfId="92" priority="15" operator="containsText" text="随時３級">
      <formula>NOT(ISERROR(SEARCH("随時３級",B1)))</formula>
    </cfRule>
    <cfRule type="containsText" dxfId="91" priority="16" operator="containsText" text="随時３級">
      <formula>NOT(ISERROR(SEARCH("随時３級",B1)))</formula>
    </cfRule>
  </conditionalFormatting>
  <conditionalFormatting sqref="B17">
    <cfRule type="containsText" dxfId="90" priority="9" operator="containsText" text="随時２級">
      <formula>NOT(ISERROR(SEARCH("随時２級",B17)))</formula>
    </cfRule>
    <cfRule type="containsText" dxfId="89" priority="10" operator="containsText" text="基礎級">
      <formula>NOT(ISERROR(SEARCH("基礎級",B17)))</formula>
    </cfRule>
    <cfRule type="containsText" dxfId="88" priority="11" operator="containsText" text="随時３級">
      <formula>NOT(ISERROR(SEARCH("随時３級",B17)))</formula>
    </cfRule>
    <cfRule type="containsText" dxfId="87" priority="12" operator="containsText" text="随時３級">
      <formula>NOT(ISERROR(SEARCH("随時３級",B17)))</formula>
    </cfRule>
  </conditionalFormatting>
  <conditionalFormatting sqref="B33">
    <cfRule type="containsText" dxfId="86" priority="5" operator="containsText" text="随時２級">
      <formula>NOT(ISERROR(SEARCH("随時２級",B33)))</formula>
    </cfRule>
    <cfRule type="containsText" dxfId="85" priority="6" operator="containsText" text="基礎級">
      <formula>NOT(ISERROR(SEARCH("基礎級",B33)))</formula>
    </cfRule>
    <cfRule type="containsText" dxfId="84" priority="7" operator="containsText" text="随時３級">
      <formula>NOT(ISERROR(SEARCH("随時３級",B33)))</formula>
    </cfRule>
    <cfRule type="containsText" dxfId="83" priority="8" operator="containsText" text="随時３級">
      <formula>NOT(ISERROR(SEARCH("随時３級",B33)))</formula>
    </cfRule>
  </conditionalFormatting>
  <conditionalFormatting sqref="B49">
    <cfRule type="containsText" dxfId="82" priority="1" operator="containsText" text="随時２級">
      <formula>NOT(ISERROR(SEARCH("随時２級",B49)))</formula>
    </cfRule>
    <cfRule type="containsText" dxfId="81" priority="2" operator="containsText" text="基礎級">
      <formula>NOT(ISERROR(SEARCH("基礎級",B49)))</formula>
    </cfRule>
    <cfRule type="containsText" dxfId="80" priority="3" operator="containsText" text="随時３級">
      <formula>NOT(ISERROR(SEARCH("随時３級",B49)))</formula>
    </cfRule>
    <cfRule type="containsText" dxfId="79" priority="4" operator="containsText" text="随時３級">
      <formula>NOT(ISERROR(SEARCH("随時３級",B49)))</formula>
    </cfRule>
  </conditionalFormatting>
  <dataValidations count="2">
    <dataValidation type="list" allowBlank="1" showInputMessage="1" showErrorMessage="1" sqref="B1:C1 B17:C17 B33:C33 B49:C49" xr:uid="{B3442068-025B-4BB8-B9CB-0F7D9F289D74}">
      <formula1>$B$67:$B$69</formula1>
    </dataValidation>
    <dataValidation type="list" allowBlank="1" showInputMessage="1" showErrorMessage="1" sqref="D1 D17 D33 D49" xr:uid="{86E8C0EB-11CB-4768-A9E4-9D6020067C39}">
      <formula1>$C$73:$C$75</formula1>
    </dataValidation>
  </dataValidations>
  <pageMargins left="0.51181102362204722" right="0.31496062992125984" top="0.35433070866141736" bottom="0.35433070866141736" header="0.31496062992125984" footer="0.31496062992125984"/>
  <pageSetup paperSize="9" scale="63"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5A55E-4BBC-42E5-9CDA-23C9DB57F2A7}">
  <sheetPr codeName="Sheet4"/>
  <dimension ref="A1:H69"/>
  <sheetViews>
    <sheetView view="pageBreakPreview" topLeftCell="A31" zoomScaleNormal="100" zoomScaleSheetLayoutView="100" workbookViewId="0">
      <selection activeCell="E1" sqref="E1:F1"/>
    </sheetView>
  </sheetViews>
  <sheetFormatPr defaultColWidth="9" defaultRowHeight="13.5"/>
  <cols>
    <col min="1" max="1" width="19.25" style="1" customWidth="1"/>
    <col min="2" max="2" width="29.375" style="1" customWidth="1"/>
    <col min="3" max="3" width="23.375" style="1" customWidth="1"/>
    <col min="4" max="4" width="3" style="1" customWidth="1"/>
    <col min="5" max="5" width="20.75" style="1" customWidth="1"/>
    <col min="6" max="6" width="29.875" style="1" customWidth="1"/>
    <col min="7" max="7" width="16.75" style="1" customWidth="1"/>
    <col min="8" max="8" width="11.25" style="97" customWidth="1"/>
    <col min="9" max="16384" width="9" style="1"/>
  </cols>
  <sheetData>
    <row r="1" spans="1:8" ht="20.25" customHeight="1">
      <c r="A1" s="32"/>
      <c r="B1" s="623" t="str">
        <f>IF(申請書入力用!$C$1="","",申請書入力用!$C$1)</f>
        <v/>
      </c>
      <c r="C1" s="623"/>
      <c r="D1" s="145"/>
      <c r="E1" s="623" t="s">
        <v>92</v>
      </c>
      <c r="F1" s="623"/>
      <c r="G1" s="32"/>
      <c r="H1" s="146" t="s">
        <v>285</v>
      </c>
    </row>
    <row r="2" spans="1:8" ht="13.5" customHeight="1">
      <c r="G2" s="619">
        <f>申請書入力用!$N$4</f>
        <v>0</v>
      </c>
      <c r="H2" s="619"/>
    </row>
    <row r="3" spans="1:8" ht="20.25" customHeight="1">
      <c r="A3" s="22" t="s">
        <v>205</v>
      </c>
      <c r="B3" s="611">
        <f>申請書入力用!$D$20</f>
        <v>0</v>
      </c>
      <c r="C3" s="611"/>
      <c r="E3" s="22" t="s">
        <v>19</v>
      </c>
      <c r="F3" s="612" t="str">
        <f>写真票入力用!$B$1</f>
        <v/>
      </c>
      <c r="G3" s="613"/>
      <c r="H3" s="614"/>
    </row>
    <row r="4" spans="1:8" ht="20.25" customHeight="1">
      <c r="A4" s="98" t="s">
        <v>211</v>
      </c>
      <c r="B4" s="615">
        <f>申請書入力用!$H$21</f>
        <v>0</v>
      </c>
      <c r="C4" s="615"/>
      <c r="E4" s="22" t="s">
        <v>28</v>
      </c>
      <c r="F4" s="616">
        <f>申請書入力用!$D$8</f>
        <v>0</v>
      </c>
      <c r="G4" s="612"/>
      <c r="H4" s="142" t="s">
        <v>217</v>
      </c>
    </row>
    <row r="5" spans="1:8" ht="20.25" customHeight="1">
      <c r="A5" s="22" t="s">
        <v>68</v>
      </c>
      <c r="B5" s="617">
        <f>申請書入力用!$D$32</f>
        <v>0</v>
      </c>
      <c r="C5" s="618"/>
      <c r="E5" s="22" t="s">
        <v>39</v>
      </c>
      <c r="F5" s="612">
        <f>申請書入力用!$D$9</f>
        <v>0</v>
      </c>
      <c r="G5" s="613"/>
      <c r="H5" s="142" t="s">
        <v>218</v>
      </c>
    </row>
    <row r="6" spans="1:8" ht="20.25" customHeight="1">
      <c r="A6" s="22" t="s">
        <v>69</v>
      </c>
      <c r="B6" s="592">
        <f>申請書入力用!$E$34</f>
        <v>0</v>
      </c>
      <c r="C6" s="593"/>
      <c r="E6" s="22" t="s">
        <v>22</v>
      </c>
      <c r="F6" s="594">
        <f>申請書入力用!D28</f>
        <v>0</v>
      </c>
      <c r="G6" s="595"/>
      <c r="H6" s="596"/>
    </row>
    <row r="7" spans="1:8" ht="20.25" customHeight="1">
      <c r="A7" s="23" t="s">
        <v>67</v>
      </c>
      <c r="B7" s="597"/>
      <c r="C7" s="598"/>
      <c r="E7" s="22" t="s">
        <v>14</v>
      </c>
      <c r="F7" s="136">
        <f>申請書入力用!D29</f>
        <v>0</v>
      </c>
      <c r="G7" s="599" t="s">
        <v>23</v>
      </c>
      <c r="H7" s="600"/>
    </row>
    <row r="8" spans="1:8" ht="27" customHeight="1">
      <c r="A8" s="111" t="s">
        <v>287</v>
      </c>
      <c r="B8" s="25"/>
      <c r="C8" s="131" t="str">
        <f>IF(G2-$B$7&gt;91,"※　写真撮影から３か月以上経過しています。","")</f>
        <v/>
      </c>
      <c r="E8" s="24"/>
      <c r="F8" s="25"/>
      <c r="G8" s="601"/>
      <c r="H8" s="602"/>
    </row>
    <row r="9" spans="1:8" ht="27" customHeight="1">
      <c r="A9" s="605" t="s">
        <v>277</v>
      </c>
      <c r="B9" s="605"/>
      <c r="C9" s="605"/>
      <c r="D9" s="605"/>
      <c r="E9" s="605"/>
      <c r="F9" s="605"/>
      <c r="G9" s="601"/>
      <c r="H9" s="602"/>
    </row>
    <row r="10" spans="1:8" ht="27" customHeight="1">
      <c r="G10" s="601"/>
      <c r="H10" s="602"/>
    </row>
    <row r="11" spans="1:8" ht="27" customHeight="1">
      <c r="A11" s="606" t="s">
        <v>87</v>
      </c>
      <c r="B11" s="607"/>
      <c r="C11" s="589"/>
      <c r="D11" s="590"/>
      <c r="E11" s="590"/>
      <c r="F11" s="590"/>
      <c r="G11" s="601"/>
      <c r="H11" s="602"/>
    </row>
    <row r="12" spans="1:8" ht="27" customHeight="1">
      <c r="A12" s="591" t="s">
        <v>278</v>
      </c>
      <c r="B12" s="608"/>
      <c r="C12" s="609" t="s">
        <v>24</v>
      </c>
      <c r="D12" s="610"/>
      <c r="E12" s="610"/>
      <c r="F12" s="610"/>
      <c r="G12" s="601"/>
      <c r="H12" s="602"/>
    </row>
    <row r="13" spans="1:8" ht="27" customHeight="1">
      <c r="A13" s="591" t="s">
        <v>279</v>
      </c>
      <c r="B13" s="591"/>
      <c r="C13" s="632">
        <f>申請書入力用!D10</f>
        <v>0</v>
      </c>
      <c r="D13" s="633"/>
      <c r="E13" s="633"/>
      <c r="F13" s="633"/>
      <c r="G13" s="601"/>
      <c r="H13" s="602"/>
    </row>
    <row r="14" spans="1:8" ht="27" customHeight="1">
      <c r="A14" s="591" t="s">
        <v>280</v>
      </c>
      <c r="B14" s="591"/>
      <c r="C14" s="632">
        <f>申請書入力用!D11</f>
        <v>0</v>
      </c>
      <c r="D14" s="633"/>
      <c r="E14" s="633"/>
      <c r="F14" s="633"/>
      <c r="G14" s="603"/>
      <c r="H14" s="604"/>
    </row>
    <row r="15" spans="1:8" ht="13.5" customHeight="1" thickBot="1">
      <c r="A15" s="137"/>
      <c r="B15" s="137"/>
      <c r="C15" s="138"/>
      <c r="D15" s="138"/>
      <c r="E15" s="138"/>
      <c r="F15" s="138"/>
      <c r="G15" s="139"/>
      <c r="H15" s="143"/>
    </row>
    <row r="16" spans="1:8" ht="13.5" customHeight="1">
      <c r="A16" s="2"/>
      <c r="B16" s="2"/>
      <c r="C16" s="27"/>
      <c r="D16" s="27"/>
      <c r="E16" s="27"/>
      <c r="F16" s="27"/>
    </row>
    <row r="17" spans="1:8" ht="20.25" customHeight="1">
      <c r="A17" s="32"/>
      <c r="B17" s="623" t="str">
        <f>IF(申請書入力用!$C$1="","",申請書入力用!$C$1)</f>
        <v/>
      </c>
      <c r="C17" s="623"/>
      <c r="D17" s="145"/>
      <c r="E17" s="623" t="s">
        <v>92</v>
      </c>
      <c r="F17" s="623"/>
      <c r="G17" s="32"/>
      <c r="H17" s="146" t="s">
        <v>285</v>
      </c>
    </row>
    <row r="18" spans="1:8" ht="13.5" customHeight="1">
      <c r="G18" s="619">
        <f>申請書入力用!$N$4</f>
        <v>0</v>
      </c>
      <c r="H18" s="619"/>
    </row>
    <row r="19" spans="1:8" ht="20.25" customHeight="1">
      <c r="A19" s="22" t="s">
        <v>205</v>
      </c>
      <c r="B19" s="611">
        <f>申請書入力用!$D$20</f>
        <v>0</v>
      </c>
      <c r="C19" s="611"/>
      <c r="E19" s="22" t="s">
        <v>19</v>
      </c>
      <c r="F19" s="612" t="str">
        <f>写真票入力用!$B$1</f>
        <v/>
      </c>
      <c r="G19" s="613"/>
      <c r="H19" s="614"/>
    </row>
    <row r="20" spans="1:8" ht="20.25" customHeight="1">
      <c r="A20" s="98" t="s">
        <v>211</v>
      </c>
      <c r="B20" s="615">
        <f>申請書入力用!$H$21</f>
        <v>0</v>
      </c>
      <c r="C20" s="615"/>
      <c r="E20" s="22" t="s">
        <v>28</v>
      </c>
      <c r="F20" s="616">
        <f>申請書入力用!$D$8</f>
        <v>0</v>
      </c>
      <c r="G20" s="612"/>
      <c r="H20" s="142" t="s">
        <v>20</v>
      </c>
    </row>
    <row r="21" spans="1:8" ht="20.25" customHeight="1">
      <c r="A21" s="22" t="s">
        <v>6</v>
      </c>
      <c r="B21" s="617">
        <f>申請書入力用!$D$32</f>
        <v>0</v>
      </c>
      <c r="C21" s="618"/>
      <c r="E21" s="22" t="s">
        <v>39</v>
      </c>
      <c r="F21" s="612">
        <f>申請書入力用!$D$9</f>
        <v>0</v>
      </c>
      <c r="G21" s="613"/>
      <c r="H21" s="142" t="s">
        <v>21</v>
      </c>
    </row>
    <row r="22" spans="1:8" ht="20.25" customHeight="1">
      <c r="A22" s="22" t="s">
        <v>69</v>
      </c>
      <c r="B22" s="592">
        <f>申請書入力用!$E$34</f>
        <v>0</v>
      </c>
      <c r="C22" s="593"/>
      <c r="E22" s="22" t="s">
        <v>22</v>
      </c>
      <c r="F22" s="594">
        <f>申請書入力用!D28</f>
        <v>0</v>
      </c>
      <c r="G22" s="595"/>
      <c r="H22" s="596"/>
    </row>
    <row r="23" spans="1:8" ht="20.25" customHeight="1">
      <c r="A23" s="23" t="s">
        <v>67</v>
      </c>
      <c r="B23" s="597">
        <f>$B$7</f>
        <v>0</v>
      </c>
      <c r="C23" s="598"/>
      <c r="E23" s="22" t="s">
        <v>14</v>
      </c>
      <c r="F23" s="136">
        <f>申請書入力用!D29</f>
        <v>0</v>
      </c>
      <c r="G23" s="599" t="s">
        <v>23</v>
      </c>
      <c r="H23" s="600"/>
    </row>
    <row r="24" spans="1:8" ht="27" customHeight="1">
      <c r="A24" s="111" t="s">
        <v>287</v>
      </c>
      <c r="B24" s="25"/>
      <c r="C24" s="131" t="str">
        <f>IF(G18-B23&gt;91,"※　写真撮影から３か月以上経過しています。","")</f>
        <v/>
      </c>
      <c r="E24" s="24"/>
      <c r="G24" s="601"/>
      <c r="H24" s="602"/>
    </row>
    <row r="25" spans="1:8" ht="27" customHeight="1">
      <c r="A25" s="605" t="s">
        <v>277</v>
      </c>
      <c r="B25" s="605"/>
      <c r="C25" s="605"/>
      <c r="D25" s="605"/>
      <c r="E25" s="605"/>
      <c r="F25" s="605"/>
      <c r="G25" s="601"/>
      <c r="H25" s="602"/>
    </row>
    <row r="26" spans="1:8" ht="27" customHeight="1">
      <c r="G26" s="601"/>
      <c r="H26" s="602"/>
    </row>
    <row r="27" spans="1:8" ht="27" customHeight="1">
      <c r="A27" s="606" t="s">
        <v>87</v>
      </c>
      <c r="B27" s="607"/>
      <c r="C27" s="589"/>
      <c r="D27" s="590"/>
      <c r="E27" s="590"/>
      <c r="F27" s="590"/>
      <c r="G27" s="601"/>
      <c r="H27" s="602"/>
    </row>
    <row r="28" spans="1:8" ht="27" customHeight="1">
      <c r="A28" s="591" t="s">
        <v>281</v>
      </c>
      <c r="B28" s="608"/>
      <c r="C28" s="609" t="s">
        <v>24</v>
      </c>
      <c r="D28" s="610"/>
      <c r="E28" s="610"/>
      <c r="F28" s="610"/>
      <c r="G28" s="601"/>
      <c r="H28" s="602"/>
    </row>
    <row r="29" spans="1:8" ht="27" customHeight="1">
      <c r="A29" s="591" t="s">
        <v>279</v>
      </c>
      <c r="B29" s="591"/>
      <c r="C29" s="632" t="str">
        <f>IF('申請書入力用 (2)'!D10="","",'申請書入力用 (2)'!D10)</f>
        <v/>
      </c>
      <c r="D29" s="633"/>
      <c r="E29" s="633"/>
      <c r="F29" s="633"/>
      <c r="G29" s="601"/>
      <c r="H29" s="602"/>
    </row>
    <row r="30" spans="1:8" ht="27" customHeight="1">
      <c r="A30" s="591" t="s">
        <v>280</v>
      </c>
      <c r="B30" s="591"/>
      <c r="C30" s="632" t="str">
        <f>IF('申請書入力用 (2)'!D11="","",'申請書入力用 (2)'!D11)</f>
        <v/>
      </c>
      <c r="D30" s="633"/>
      <c r="E30" s="633"/>
      <c r="F30" s="633"/>
      <c r="G30" s="603"/>
      <c r="H30" s="604"/>
    </row>
    <row r="31" spans="1:8" ht="13.5" customHeight="1" thickBot="1">
      <c r="A31" s="2"/>
      <c r="B31" s="2"/>
      <c r="C31" s="27"/>
      <c r="D31" s="27"/>
      <c r="E31" s="27"/>
      <c r="F31" s="27"/>
    </row>
    <row r="32" spans="1:8" ht="13.5" customHeight="1">
      <c r="A32" s="140"/>
      <c r="B32" s="140"/>
      <c r="C32" s="141"/>
      <c r="D32" s="141"/>
      <c r="E32" s="141"/>
      <c r="F32" s="141"/>
      <c r="G32" s="114"/>
      <c r="H32" s="144"/>
    </row>
    <row r="33" spans="1:8" ht="20.25" customHeight="1">
      <c r="A33" s="32"/>
      <c r="B33" s="623" t="str">
        <f>IF(申請書入力用!$C$1="","",申請書入力用!$C$1)</f>
        <v/>
      </c>
      <c r="C33" s="623"/>
      <c r="D33" s="145"/>
      <c r="E33" s="623" t="s">
        <v>92</v>
      </c>
      <c r="F33" s="623"/>
      <c r="G33" s="32"/>
      <c r="H33" s="146" t="s">
        <v>285</v>
      </c>
    </row>
    <row r="34" spans="1:8" ht="13.5" customHeight="1">
      <c r="G34" s="619">
        <f>申請書入力用!$N$4</f>
        <v>0</v>
      </c>
      <c r="H34" s="619"/>
    </row>
    <row r="35" spans="1:8" ht="20.25" customHeight="1">
      <c r="A35" s="22" t="s">
        <v>205</v>
      </c>
      <c r="B35" s="611">
        <f>申請書入力用!$D$20</f>
        <v>0</v>
      </c>
      <c r="C35" s="611"/>
      <c r="E35" s="22" t="s">
        <v>19</v>
      </c>
      <c r="F35" s="612" t="str">
        <f>写真票入力用!$B$1</f>
        <v/>
      </c>
      <c r="G35" s="613"/>
      <c r="H35" s="614"/>
    </row>
    <row r="36" spans="1:8" ht="20.25" customHeight="1">
      <c r="A36" s="98" t="s">
        <v>211</v>
      </c>
      <c r="B36" s="615">
        <f>申請書入力用!$H$21</f>
        <v>0</v>
      </c>
      <c r="C36" s="615"/>
      <c r="E36" s="22" t="s">
        <v>28</v>
      </c>
      <c r="F36" s="616">
        <f>申請書入力用!$D$8</f>
        <v>0</v>
      </c>
      <c r="G36" s="612"/>
      <c r="H36" s="142" t="s">
        <v>20</v>
      </c>
    </row>
    <row r="37" spans="1:8" ht="20.25" customHeight="1">
      <c r="A37" s="22" t="s">
        <v>6</v>
      </c>
      <c r="B37" s="617">
        <f>申請書入力用!$D$32</f>
        <v>0</v>
      </c>
      <c r="C37" s="618"/>
      <c r="E37" s="22" t="s">
        <v>39</v>
      </c>
      <c r="F37" s="612">
        <f>申請書入力用!$D$9</f>
        <v>0</v>
      </c>
      <c r="G37" s="613"/>
      <c r="H37" s="142" t="s">
        <v>21</v>
      </c>
    </row>
    <row r="38" spans="1:8" ht="20.25" customHeight="1">
      <c r="A38" s="22" t="s">
        <v>69</v>
      </c>
      <c r="B38" s="592">
        <f>申請書入力用!$E$34</f>
        <v>0</v>
      </c>
      <c r="C38" s="593"/>
      <c r="E38" s="22" t="s">
        <v>22</v>
      </c>
      <c r="F38" s="594">
        <f>申請書入力用!D28</f>
        <v>0</v>
      </c>
      <c r="G38" s="595"/>
      <c r="H38" s="596"/>
    </row>
    <row r="39" spans="1:8" ht="20.25" customHeight="1">
      <c r="A39" s="23" t="s">
        <v>67</v>
      </c>
      <c r="B39" s="597">
        <f>$B$7</f>
        <v>0</v>
      </c>
      <c r="C39" s="598"/>
      <c r="E39" s="22" t="s">
        <v>14</v>
      </c>
      <c r="F39" s="136">
        <f>申請書入力用!D29</f>
        <v>0</v>
      </c>
      <c r="G39" s="599" t="s">
        <v>23</v>
      </c>
      <c r="H39" s="600"/>
    </row>
    <row r="40" spans="1:8" ht="27" customHeight="1">
      <c r="A40" s="111" t="s">
        <v>287</v>
      </c>
      <c r="B40" s="25"/>
      <c r="C40" s="131" t="str">
        <f>IF(G34-B39&gt;91,"※　写真撮影から３か月以上経過しています。","")</f>
        <v/>
      </c>
      <c r="E40" s="24"/>
      <c r="G40" s="601"/>
      <c r="H40" s="602"/>
    </row>
    <row r="41" spans="1:8" ht="27" customHeight="1">
      <c r="A41" s="605" t="s">
        <v>277</v>
      </c>
      <c r="B41" s="605"/>
      <c r="C41" s="605"/>
      <c r="D41" s="605"/>
      <c r="E41" s="605"/>
      <c r="F41" s="605"/>
      <c r="G41" s="601"/>
      <c r="H41" s="602"/>
    </row>
    <row r="42" spans="1:8" ht="27" customHeight="1">
      <c r="G42" s="601"/>
      <c r="H42" s="602"/>
    </row>
    <row r="43" spans="1:8" ht="27" customHeight="1">
      <c r="A43" s="606" t="s">
        <v>87</v>
      </c>
      <c r="B43" s="607"/>
      <c r="C43" s="589"/>
      <c r="D43" s="590"/>
      <c r="E43" s="590"/>
      <c r="F43" s="590"/>
      <c r="G43" s="601"/>
      <c r="H43" s="602"/>
    </row>
    <row r="44" spans="1:8" ht="27" customHeight="1">
      <c r="A44" s="591" t="s">
        <v>281</v>
      </c>
      <c r="B44" s="608"/>
      <c r="C44" s="609" t="s">
        <v>24</v>
      </c>
      <c r="D44" s="610"/>
      <c r="E44" s="610"/>
      <c r="F44" s="610"/>
      <c r="G44" s="601"/>
      <c r="H44" s="602"/>
    </row>
    <row r="45" spans="1:8" ht="27" customHeight="1">
      <c r="A45" s="591" t="s">
        <v>279</v>
      </c>
      <c r="B45" s="591"/>
      <c r="C45" s="632" t="str">
        <f>IF('申請書入力用 (3)'!D10="","",'申請書入力用 (3)'!D10)</f>
        <v/>
      </c>
      <c r="D45" s="633"/>
      <c r="E45" s="633"/>
      <c r="F45" s="633"/>
      <c r="G45" s="601"/>
      <c r="H45" s="602"/>
    </row>
    <row r="46" spans="1:8" ht="27" customHeight="1">
      <c r="A46" s="591" t="s">
        <v>280</v>
      </c>
      <c r="B46" s="591"/>
      <c r="C46" s="632" t="str">
        <f>IF('申請書入力用 (3)'!D11="","",'申請書入力用 (3)'!D11)</f>
        <v/>
      </c>
      <c r="D46" s="633"/>
      <c r="E46" s="633"/>
      <c r="F46" s="633"/>
      <c r="G46" s="603"/>
      <c r="H46" s="604"/>
    </row>
    <row r="47" spans="1:8" ht="13.5" customHeight="1" thickBot="1">
      <c r="A47" s="2"/>
      <c r="B47" s="2"/>
      <c r="C47" s="27"/>
      <c r="D47" s="27"/>
      <c r="E47" s="27"/>
      <c r="F47" s="27"/>
    </row>
    <row r="48" spans="1:8" ht="13.5" customHeight="1">
      <c r="A48" s="140"/>
      <c r="B48" s="140"/>
      <c r="C48" s="141"/>
      <c r="D48" s="141"/>
      <c r="E48" s="141"/>
      <c r="F48" s="141"/>
      <c r="G48" s="114"/>
      <c r="H48" s="144"/>
    </row>
    <row r="49" spans="1:8" ht="20.25" customHeight="1">
      <c r="A49" s="32"/>
      <c r="B49" s="623" t="str">
        <f>IF(申請書入力用!$C$1="","",申請書入力用!$C$1)</f>
        <v/>
      </c>
      <c r="C49" s="623"/>
      <c r="D49" s="145"/>
      <c r="E49" s="623" t="s">
        <v>92</v>
      </c>
      <c r="F49" s="623"/>
      <c r="G49" s="32"/>
      <c r="H49" s="146" t="s">
        <v>285</v>
      </c>
    </row>
    <row r="50" spans="1:8" ht="13.5" customHeight="1">
      <c r="G50" s="619">
        <f>申請書入力用!$N$4</f>
        <v>0</v>
      </c>
      <c r="H50" s="619"/>
    </row>
    <row r="51" spans="1:8" ht="20.25" customHeight="1">
      <c r="A51" s="22" t="s">
        <v>205</v>
      </c>
      <c r="B51" s="611">
        <f>申請書入力用!$D$20</f>
        <v>0</v>
      </c>
      <c r="C51" s="611"/>
      <c r="E51" s="22" t="s">
        <v>19</v>
      </c>
      <c r="F51" s="612" t="str">
        <f>写真票入力用!$B$1</f>
        <v/>
      </c>
      <c r="G51" s="613"/>
      <c r="H51" s="614"/>
    </row>
    <row r="52" spans="1:8" ht="20.25" customHeight="1">
      <c r="A52" s="98" t="s">
        <v>211</v>
      </c>
      <c r="B52" s="615">
        <f>申請書入力用!$H$21</f>
        <v>0</v>
      </c>
      <c r="C52" s="615"/>
      <c r="E52" s="22" t="s">
        <v>28</v>
      </c>
      <c r="F52" s="616">
        <f>申請書入力用!$D$8</f>
        <v>0</v>
      </c>
      <c r="G52" s="612"/>
      <c r="H52" s="142" t="s">
        <v>20</v>
      </c>
    </row>
    <row r="53" spans="1:8" ht="20.25" customHeight="1">
      <c r="A53" s="22" t="s">
        <v>6</v>
      </c>
      <c r="B53" s="617">
        <f>申請書入力用!$D$32</f>
        <v>0</v>
      </c>
      <c r="C53" s="618"/>
      <c r="E53" s="22" t="s">
        <v>39</v>
      </c>
      <c r="F53" s="612">
        <f>申請書入力用!$D$9</f>
        <v>0</v>
      </c>
      <c r="G53" s="613"/>
      <c r="H53" s="142" t="s">
        <v>21</v>
      </c>
    </row>
    <row r="54" spans="1:8" ht="20.25" customHeight="1">
      <c r="A54" s="22" t="s">
        <v>69</v>
      </c>
      <c r="B54" s="592">
        <f>申請書入力用!$E$34</f>
        <v>0</v>
      </c>
      <c r="C54" s="593"/>
      <c r="E54" s="22" t="s">
        <v>22</v>
      </c>
      <c r="F54" s="594">
        <f>申請書入力用!D28</f>
        <v>0</v>
      </c>
      <c r="G54" s="595"/>
      <c r="H54" s="596"/>
    </row>
    <row r="55" spans="1:8" ht="20.25" customHeight="1">
      <c r="A55" s="23" t="s">
        <v>67</v>
      </c>
      <c r="B55" s="597">
        <f>$B$7</f>
        <v>0</v>
      </c>
      <c r="C55" s="598"/>
      <c r="E55" s="22" t="s">
        <v>14</v>
      </c>
      <c r="F55" s="136">
        <f>申請書入力用!D29</f>
        <v>0</v>
      </c>
      <c r="G55" s="599" t="s">
        <v>23</v>
      </c>
      <c r="H55" s="600"/>
    </row>
    <row r="56" spans="1:8" ht="27" customHeight="1">
      <c r="A56" s="111" t="s">
        <v>287</v>
      </c>
      <c r="B56" s="25"/>
      <c r="C56" s="131" t="str">
        <f>IF(G50-B55&gt;91,"※　写真撮影から３か月以上経過しています。","")</f>
        <v/>
      </c>
      <c r="E56" s="24"/>
      <c r="G56" s="601"/>
      <c r="H56" s="602"/>
    </row>
    <row r="57" spans="1:8" ht="27" customHeight="1">
      <c r="A57" s="605" t="s">
        <v>277</v>
      </c>
      <c r="B57" s="605"/>
      <c r="C57" s="605"/>
      <c r="D57" s="605"/>
      <c r="E57" s="605"/>
      <c r="F57" s="605"/>
      <c r="G57" s="601"/>
      <c r="H57" s="602"/>
    </row>
    <row r="58" spans="1:8" ht="27" customHeight="1">
      <c r="G58" s="601"/>
      <c r="H58" s="602"/>
    </row>
    <row r="59" spans="1:8" ht="27" customHeight="1">
      <c r="A59" s="606" t="s">
        <v>87</v>
      </c>
      <c r="B59" s="607"/>
      <c r="C59" s="589"/>
      <c r="D59" s="590"/>
      <c r="E59" s="590"/>
      <c r="F59" s="590"/>
      <c r="G59" s="601"/>
      <c r="H59" s="602"/>
    </row>
    <row r="60" spans="1:8" ht="27" customHeight="1">
      <c r="A60" s="591" t="s">
        <v>281</v>
      </c>
      <c r="B60" s="608"/>
      <c r="C60" s="609" t="s">
        <v>24</v>
      </c>
      <c r="D60" s="610"/>
      <c r="E60" s="610"/>
      <c r="F60" s="610"/>
      <c r="G60" s="601"/>
      <c r="H60" s="602"/>
    </row>
    <row r="61" spans="1:8" ht="27" customHeight="1">
      <c r="A61" s="591" t="s">
        <v>279</v>
      </c>
      <c r="B61" s="591"/>
      <c r="C61" s="632" t="str">
        <f>IF('申請書入力用 (4)'!D10="","",'申請書入力用 (4)'!D10)</f>
        <v/>
      </c>
      <c r="D61" s="633"/>
      <c r="E61" s="633"/>
      <c r="F61" s="633"/>
      <c r="G61" s="601"/>
      <c r="H61" s="602"/>
    </row>
    <row r="62" spans="1:8" ht="27" customHeight="1">
      <c r="A62" s="591" t="s">
        <v>280</v>
      </c>
      <c r="B62" s="591"/>
      <c r="C62" s="632" t="str">
        <f>IF('申請書入力用 (4)'!D11="","",'申請書入力用 (4)'!D11)</f>
        <v/>
      </c>
      <c r="D62" s="633"/>
      <c r="E62" s="633"/>
      <c r="F62" s="633"/>
      <c r="G62" s="603"/>
      <c r="H62" s="604"/>
    </row>
    <row r="67" spans="2:2" ht="25.5">
      <c r="B67" s="29" t="s">
        <v>89</v>
      </c>
    </row>
    <row r="68" spans="2:2" ht="25.5">
      <c r="B68" s="30" t="s">
        <v>90</v>
      </c>
    </row>
    <row r="69" spans="2:2" ht="25.5">
      <c r="B69" s="31" t="s">
        <v>91</v>
      </c>
    </row>
  </sheetData>
  <sheetProtection algorithmName="SHA-512" hashValue="gv+MLnbZgZXSPeHjo4+CMSuPXVaiJdFatveIvKsi1lxmylCNyto2x/wI8BDlOlxoPViBs7+zu6GYknCvL8sZog==" saltValue="NfjoKdBDYeZgEMXP+mBNhg==" spinCount="100000" sheet="1" scenarios="1"/>
  <mergeCells count="88">
    <mergeCell ref="A57:F57"/>
    <mergeCell ref="G7:H14"/>
    <mergeCell ref="G23:H30"/>
    <mergeCell ref="G39:H46"/>
    <mergeCell ref="G55:H62"/>
    <mergeCell ref="G18:H18"/>
    <mergeCell ref="G34:H34"/>
    <mergeCell ref="G50:H50"/>
    <mergeCell ref="A9:F9"/>
    <mergeCell ref="A25:F25"/>
    <mergeCell ref="A41:F41"/>
    <mergeCell ref="B55:C55"/>
    <mergeCell ref="B52:C52"/>
    <mergeCell ref="F52:G52"/>
    <mergeCell ref="B53:C53"/>
    <mergeCell ref="F53:G53"/>
    <mergeCell ref="B37:C37"/>
    <mergeCell ref="F37:G37"/>
    <mergeCell ref="B38:C38"/>
    <mergeCell ref="F38:H38"/>
    <mergeCell ref="B39:C39"/>
    <mergeCell ref="F20:G20"/>
    <mergeCell ref="E33:F33"/>
    <mergeCell ref="B35:C35"/>
    <mergeCell ref="F35:H35"/>
    <mergeCell ref="B36:C36"/>
    <mergeCell ref="F36:G36"/>
    <mergeCell ref="B33:C33"/>
    <mergeCell ref="A45:B45"/>
    <mergeCell ref="C45:F45"/>
    <mergeCell ref="A62:B62"/>
    <mergeCell ref="C62:F62"/>
    <mergeCell ref="A46:B46"/>
    <mergeCell ref="C46:F46"/>
    <mergeCell ref="A59:B59"/>
    <mergeCell ref="C59:F59"/>
    <mergeCell ref="A61:B61"/>
    <mergeCell ref="C61:F61"/>
    <mergeCell ref="B54:C54"/>
    <mergeCell ref="F54:H54"/>
    <mergeCell ref="B49:C49"/>
    <mergeCell ref="E49:F49"/>
    <mergeCell ref="B51:C51"/>
    <mergeCell ref="F51:H51"/>
    <mergeCell ref="C14:F14"/>
    <mergeCell ref="A13:B13"/>
    <mergeCell ref="A43:B43"/>
    <mergeCell ref="C43:F43"/>
    <mergeCell ref="A44:B44"/>
    <mergeCell ref="C44:F44"/>
    <mergeCell ref="B21:C21"/>
    <mergeCell ref="F21:G21"/>
    <mergeCell ref="B22:C22"/>
    <mergeCell ref="F22:H22"/>
    <mergeCell ref="B23:C23"/>
    <mergeCell ref="B17:C17"/>
    <mergeCell ref="E17:F17"/>
    <mergeCell ref="B19:C19"/>
    <mergeCell ref="F19:H19"/>
    <mergeCell ref="B20:C20"/>
    <mergeCell ref="A11:B11"/>
    <mergeCell ref="C11:F11"/>
    <mergeCell ref="A60:B60"/>
    <mergeCell ref="C60:F60"/>
    <mergeCell ref="C13:F13"/>
    <mergeCell ref="A12:B12"/>
    <mergeCell ref="C12:F12"/>
    <mergeCell ref="A29:B29"/>
    <mergeCell ref="C29:F29"/>
    <mergeCell ref="A30:B30"/>
    <mergeCell ref="C30:F30"/>
    <mergeCell ref="A27:B27"/>
    <mergeCell ref="C27:F27"/>
    <mergeCell ref="A28:B28"/>
    <mergeCell ref="C28:F28"/>
    <mergeCell ref="A14:B14"/>
    <mergeCell ref="B7:C7"/>
    <mergeCell ref="B1:C1"/>
    <mergeCell ref="E1:F1"/>
    <mergeCell ref="B5:C5"/>
    <mergeCell ref="B6:C6"/>
    <mergeCell ref="F5:G5"/>
    <mergeCell ref="B3:C3"/>
    <mergeCell ref="B4:C4"/>
    <mergeCell ref="F4:G4"/>
    <mergeCell ref="F3:H3"/>
    <mergeCell ref="F6:H6"/>
    <mergeCell ref="G2:H2"/>
  </mergeCells>
  <phoneticPr fontId="1"/>
  <conditionalFormatting sqref="B1:C1">
    <cfRule type="containsBlanks" dxfId="78" priority="99">
      <formula>LEN(TRIM(B1))=0</formula>
    </cfRule>
    <cfRule type="containsText" dxfId="77" priority="89" operator="containsText" text="随時２級">
      <formula>NOT(ISERROR(SEARCH("随時２級",B1)))</formula>
    </cfRule>
    <cfRule type="containsText" dxfId="76" priority="91" operator="containsText" text="基礎級">
      <formula>NOT(ISERROR(SEARCH("基礎級",B1)))</formula>
    </cfRule>
    <cfRule type="containsText" dxfId="75" priority="90" operator="containsText" text="随時３級">
      <formula>NOT(ISERROR(SEARCH("随時３級",B1)))</formula>
    </cfRule>
  </conditionalFormatting>
  <conditionalFormatting sqref="B7:C7">
    <cfRule type="containsBlanks" dxfId="74" priority="93">
      <formula>LEN(TRIM(B7))=0</formula>
    </cfRule>
  </conditionalFormatting>
  <conditionalFormatting sqref="B17:C17">
    <cfRule type="containsBlanks" dxfId="73" priority="26">
      <formula>LEN(TRIM(B17))=0</formula>
    </cfRule>
    <cfRule type="containsText" dxfId="72" priority="19" operator="containsText" text="随時２級">
      <formula>NOT(ISERROR(SEARCH("随時２級",B17)))</formula>
    </cfRule>
    <cfRule type="containsText" dxfId="71" priority="20" operator="containsText" text="随時３級">
      <formula>NOT(ISERROR(SEARCH("随時３級",B17)))</formula>
    </cfRule>
    <cfRule type="containsText" dxfId="70" priority="21" operator="containsText" text="基礎級">
      <formula>NOT(ISERROR(SEARCH("基礎級",B17)))</formula>
    </cfRule>
  </conditionalFormatting>
  <conditionalFormatting sqref="B23:C23">
    <cfRule type="containsBlanks" dxfId="69" priority="1">
      <formula>LEN(TRIM(B23))=0</formula>
    </cfRule>
  </conditionalFormatting>
  <conditionalFormatting sqref="B33:C33">
    <cfRule type="containsText" dxfId="68" priority="11" operator="containsText" text="随時２級">
      <formula>NOT(ISERROR(SEARCH("随時２級",B33)))</formula>
    </cfRule>
    <cfRule type="containsText" dxfId="67" priority="12" operator="containsText" text="随時３級">
      <formula>NOT(ISERROR(SEARCH("随時３級",B33)))</formula>
    </cfRule>
    <cfRule type="containsText" dxfId="66" priority="13" operator="containsText" text="基礎級">
      <formula>NOT(ISERROR(SEARCH("基礎級",B33)))</formula>
    </cfRule>
    <cfRule type="containsBlanks" dxfId="65" priority="18">
      <formula>LEN(TRIM(B33))=0</formula>
    </cfRule>
  </conditionalFormatting>
  <conditionalFormatting sqref="B39:C39">
    <cfRule type="containsBlanks" dxfId="64" priority="63">
      <formula>LEN(TRIM(B39))=0</formula>
    </cfRule>
  </conditionalFormatting>
  <conditionalFormatting sqref="B49:C49">
    <cfRule type="containsText" dxfId="63" priority="3" operator="containsText" text="随時２級">
      <formula>NOT(ISERROR(SEARCH("随時２級",B49)))</formula>
    </cfRule>
    <cfRule type="containsText" dxfId="62" priority="4" operator="containsText" text="随時３級">
      <formula>NOT(ISERROR(SEARCH("随時３級",B49)))</formula>
    </cfRule>
    <cfRule type="containsText" dxfId="61" priority="5" operator="containsText" text="基礎級">
      <formula>NOT(ISERROR(SEARCH("基礎級",B49)))</formula>
    </cfRule>
    <cfRule type="containsBlanks" dxfId="60" priority="10">
      <formula>LEN(TRIM(B49))=0</formula>
    </cfRule>
  </conditionalFormatting>
  <conditionalFormatting sqref="B55:C55">
    <cfRule type="containsBlanks" dxfId="59" priority="2">
      <formula>LEN(TRIM(B55))=0</formula>
    </cfRule>
  </conditionalFormatting>
  <conditionalFormatting sqref="D1">
    <cfRule type="containsText" dxfId="58" priority="95" operator="containsText" text="随時２級">
      <formula>NOT(ISERROR(SEARCH("随時２級",D1)))</formula>
    </cfRule>
    <cfRule type="containsText" dxfId="57" priority="96" operator="containsText" text="基礎級">
      <formula>NOT(ISERROR(SEARCH("基礎級",D1)))</formula>
    </cfRule>
    <cfRule type="containsText" dxfId="56" priority="97" operator="containsText" text="随時３級">
      <formula>NOT(ISERROR(SEARCH("随時３級",D1)))</formula>
    </cfRule>
    <cfRule type="containsText" dxfId="55" priority="98" operator="containsText" text="随時３級">
      <formula>NOT(ISERROR(SEARCH("随時３級",D1)))</formula>
    </cfRule>
  </conditionalFormatting>
  <conditionalFormatting sqref="D17">
    <cfRule type="containsText" dxfId="54" priority="23" operator="containsText" text="基礎級">
      <formula>NOT(ISERROR(SEARCH("基礎級",D17)))</formula>
    </cfRule>
    <cfRule type="containsText" dxfId="53" priority="24" operator="containsText" text="随時３級">
      <formula>NOT(ISERROR(SEARCH("随時３級",D17)))</formula>
    </cfRule>
    <cfRule type="containsText" dxfId="52" priority="25" operator="containsText" text="随時３級">
      <formula>NOT(ISERROR(SEARCH("随時３級",D17)))</formula>
    </cfRule>
    <cfRule type="containsText" dxfId="51" priority="22" operator="containsText" text="随時２級">
      <formula>NOT(ISERROR(SEARCH("随時２級",D17)))</formula>
    </cfRule>
  </conditionalFormatting>
  <conditionalFormatting sqref="D33">
    <cfRule type="containsText" dxfId="50" priority="14" operator="containsText" text="随時２級">
      <formula>NOT(ISERROR(SEARCH("随時２級",D33)))</formula>
    </cfRule>
    <cfRule type="containsText" dxfId="49" priority="17" operator="containsText" text="随時３級">
      <formula>NOT(ISERROR(SEARCH("随時３級",D33)))</formula>
    </cfRule>
    <cfRule type="containsText" dxfId="48" priority="16" operator="containsText" text="随時３級">
      <formula>NOT(ISERROR(SEARCH("随時３級",D33)))</formula>
    </cfRule>
    <cfRule type="containsText" dxfId="47" priority="15" operator="containsText" text="基礎級">
      <formula>NOT(ISERROR(SEARCH("基礎級",D33)))</formula>
    </cfRule>
  </conditionalFormatting>
  <conditionalFormatting sqref="D49">
    <cfRule type="containsText" dxfId="46" priority="6" operator="containsText" text="随時２級">
      <formula>NOT(ISERROR(SEARCH("随時２級",D49)))</formula>
    </cfRule>
    <cfRule type="containsText" dxfId="45" priority="7" operator="containsText" text="基礎級">
      <formula>NOT(ISERROR(SEARCH("基礎級",D49)))</formula>
    </cfRule>
    <cfRule type="containsText" dxfId="44" priority="8" operator="containsText" text="随時３級">
      <formula>NOT(ISERROR(SEARCH("随時３級",D49)))</formula>
    </cfRule>
    <cfRule type="containsText" dxfId="43" priority="9" operator="containsText" text="随時３級">
      <formula>NOT(ISERROR(SEARCH("随時３級",D49)))</formula>
    </cfRule>
  </conditionalFormatting>
  <dataValidations count="1">
    <dataValidation type="list" allowBlank="1" showInputMessage="1" showErrorMessage="1" sqref="D1 D17 D33 D49" xr:uid="{85F91FEE-A418-4276-902B-A512847D9FFB}">
      <formula1>$C$73:$C$75</formula1>
    </dataValidation>
  </dataValidations>
  <pageMargins left="0.51181102362204722" right="0.31496062992125984" top="0.35433070866141736" bottom="0.35433070866141736" header="0.31496062992125984" footer="0.11811023622047245"/>
  <pageSetup paperSize="9" scale="6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A9AA6-2285-4C25-B263-4769F6C93C06}">
  <dimension ref="A1:AK38"/>
  <sheetViews>
    <sheetView view="pageBreakPreview" zoomScaleNormal="100" zoomScaleSheetLayoutView="100" workbookViewId="0">
      <selection activeCell="E39" sqref="E39"/>
    </sheetView>
  </sheetViews>
  <sheetFormatPr defaultRowHeight="13.5"/>
  <cols>
    <col min="1" max="1" width="9" style="38"/>
    <col min="2" max="2" width="15.125" style="38" customWidth="1"/>
    <col min="3" max="4" width="9" style="38"/>
    <col min="5" max="5" width="3.5" style="38" bestFit="1" customWidth="1"/>
    <col min="6" max="6" width="18" style="38" customWidth="1"/>
    <col min="7" max="7" width="3.375" style="38" bestFit="1" customWidth="1"/>
    <col min="8" max="16384" width="9" style="38"/>
  </cols>
  <sheetData>
    <row r="1" spans="1:37" ht="20.25" customHeight="1">
      <c r="A1" s="665" t="s">
        <v>107</v>
      </c>
      <c r="B1" s="665"/>
      <c r="C1" s="665"/>
      <c r="D1" s="665"/>
      <c r="E1" s="665"/>
      <c r="F1" s="665"/>
      <c r="G1" s="665"/>
      <c r="H1" s="665"/>
      <c r="I1" s="665"/>
    </row>
    <row r="2" spans="1:37" ht="20.25" customHeight="1" thickBot="1">
      <c r="A2" s="187" t="s">
        <v>353</v>
      </c>
      <c r="B2" s="36"/>
      <c r="C2" s="36"/>
      <c r="D2" s="36"/>
      <c r="E2" s="36"/>
      <c r="F2" s="36"/>
      <c r="G2" s="36"/>
      <c r="H2" s="36"/>
      <c r="I2" s="36"/>
    </row>
    <row r="3" spans="1:37" ht="20.25" customHeight="1">
      <c r="A3" s="666" t="s">
        <v>328</v>
      </c>
      <c r="B3" s="667"/>
      <c r="C3" s="670" t="s">
        <v>354</v>
      </c>
      <c r="D3" s="670"/>
      <c r="E3" s="670"/>
      <c r="F3" s="670"/>
      <c r="G3" s="670"/>
      <c r="H3" s="670"/>
      <c r="I3" s="188" t="s">
        <v>108</v>
      </c>
    </row>
    <row r="4" spans="1:37" ht="20.25" customHeight="1">
      <c r="A4" s="668"/>
      <c r="B4" s="669"/>
      <c r="C4" s="671"/>
      <c r="D4" s="671"/>
      <c r="E4" s="671"/>
      <c r="F4" s="671"/>
      <c r="G4" s="671"/>
      <c r="H4" s="671"/>
      <c r="I4" s="672" t="s">
        <v>329</v>
      </c>
    </row>
    <row r="5" spans="1:37" ht="20.25" customHeight="1">
      <c r="A5" s="668"/>
      <c r="B5" s="669"/>
      <c r="C5" s="671"/>
      <c r="D5" s="671"/>
      <c r="E5" s="671"/>
      <c r="F5" s="671"/>
      <c r="G5" s="671"/>
      <c r="H5" s="671"/>
      <c r="I5" s="672"/>
    </row>
    <row r="6" spans="1:37" ht="20.25" customHeight="1">
      <c r="A6" s="668" t="s">
        <v>355</v>
      </c>
      <c r="B6" s="669"/>
      <c r="C6" s="189" t="s">
        <v>98</v>
      </c>
      <c r="D6" s="673" t="s">
        <v>324</v>
      </c>
      <c r="E6" s="673"/>
      <c r="F6" s="673"/>
      <c r="G6" s="673"/>
      <c r="H6" s="673"/>
      <c r="I6" s="674"/>
    </row>
    <row r="7" spans="1:37" ht="20.25" customHeight="1">
      <c r="A7" s="668"/>
      <c r="B7" s="669"/>
      <c r="C7" s="675" t="s">
        <v>356</v>
      </c>
      <c r="D7" s="675"/>
      <c r="E7" s="675"/>
      <c r="F7" s="675"/>
      <c r="G7" s="675"/>
      <c r="H7" s="675"/>
      <c r="I7" s="676"/>
    </row>
    <row r="8" spans="1:37" ht="20.25" customHeight="1">
      <c r="A8" s="668"/>
      <c r="B8" s="669"/>
      <c r="C8" s="190" t="s">
        <v>110</v>
      </c>
      <c r="D8" s="677" t="s">
        <v>325</v>
      </c>
      <c r="E8" s="677"/>
      <c r="F8" s="677"/>
      <c r="G8" s="677"/>
      <c r="H8" s="677"/>
      <c r="I8" s="678"/>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row>
    <row r="9" spans="1:37" ht="20.25" customHeight="1">
      <c r="A9" s="25"/>
      <c r="B9" s="25"/>
      <c r="C9" s="25"/>
      <c r="D9" s="25"/>
      <c r="E9" s="25"/>
      <c r="F9" s="25"/>
      <c r="G9" s="25"/>
      <c r="H9" s="25"/>
      <c r="I9" s="191"/>
    </row>
    <row r="10" spans="1:37" ht="20.25" customHeight="1">
      <c r="A10" s="1"/>
      <c r="B10" s="1"/>
      <c r="C10" s="1"/>
      <c r="D10" s="1"/>
      <c r="E10" s="1"/>
      <c r="F10" s="1"/>
      <c r="G10" s="1"/>
      <c r="H10" s="1"/>
      <c r="I10" s="192"/>
    </row>
    <row r="11" spans="1:37" ht="20.25" customHeight="1">
      <c r="A11" s="1"/>
      <c r="B11" s="1"/>
      <c r="C11" s="1"/>
      <c r="D11" s="1"/>
      <c r="E11" s="1"/>
      <c r="F11" s="1"/>
      <c r="G11" s="1"/>
      <c r="H11" s="1"/>
      <c r="I11" s="192"/>
    </row>
    <row r="12" spans="1:37" ht="20.25" customHeight="1">
      <c r="A12" s="1"/>
      <c r="B12" s="1"/>
      <c r="C12" s="1"/>
      <c r="D12" s="1"/>
      <c r="E12" s="1"/>
      <c r="F12" s="1"/>
      <c r="G12" s="1"/>
      <c r="H12" s="1"/>
      <c r="I12" s="192"/>
    </row>
    <row r="13" spans="1:37" ht="20.25" customHeight="1">
      <c r="A13" s="1"/>
      <c r="B13" s="1"/>
      <c r="C13" s="1"/>
      <c r="D13" s="1"/>
      <c r="E13" s="1"/>
      <c r="F13" s="1"/>
      <c r="G13" s="1"/>
      <c r="H13" s="1"/>
      <c r="I13" s="192"/>
    </row>
    <row r="14" spans="1:37" ht="20.25" customHeight="1">
      <c r="A14" s="1"/>
      <c r="B14" s="1"/>
      <c r="C14" s="1"/>
      <c r="D14" s="1"/>
      <c r="E14" s="1"/>
      <c r="F14" s="1"/>
      <c r="G14" s="1"/>
      <c r="H14" s="1"/>
      <c r="I14" s="192"/>
    </row>
    <row r="15" spans="1:37" ht="20.25" customHeight="1">
      <c r="A15" s="1"/>
      <c r="B15" s="1"/>
      <c r="C15" s="1"/>
      <c r="D15" s="1"/>
      <c r="E15" s="1"/>
      <c r="F15" s="1"/>
      <c r="G15" s="1"/>
      <c r="H15" s="1"/>
      <c r="I15" s="192"/>
    </row>
    <row r="16" spans="1:37" ht="20.25" customHeight="1">
      <c r="A16" s="1"/>
      <c r="B16" s="1"/>
      <c r="C16" s="1"/>
      <c r="D16" s="1"/>
      <c r="E16" s="1"/>
      <c r="F16" s="1"/>
      <c r="G16" s="1"/>
      <c r="H16" s="1"/>
      <c r="I16" s="192"/>
    </row>
    <row r="17" spans="1:9" ht="20.25" customHeight="1">
      <c r="A17" s="1"/>
      <c r="B17" s="1"/>
      <c r="C17" s="1"/>
      <c r="D17" s="1"/>
      <c r="E17" s="1"/>
      <c r="F17" s="1"/>
      <c r="G17" s="1"/>
      <c r="H17" s="1"/>
      <c r="I17" s="192"/>
    </row>
    <row r="18" spans="1:9" ht="20.25" customHeight="1">
      <c r="A18" s="1"/>
      <c r="B18" s="1"/>
      <c r="C18" s="1"/>
      <c r="D18" s="1"/>
      <c r="E18" s="1"/>
      <c r="F18" s="1"/>
      <c r="G18" s="1"/>
      <c r="H18" s="1"/>
      <c r="I18" s="192"/>
    </row>
    <row r="19" spans="1:9" ht="20.25" customHeight="1">
      <c r="A19" s="1"/>
      <c r="B19" s="1"/>
      <c r="C19" s="1"/>
      <c r="D19" s="1"/>
      <c r="E19" s="1"/>
      <c r="F19" s="1"/>
      <c r="G19" s="1"/>
      <c r="H19" s="1"/>
      <c r="I19" s="192"/>
    </row>
    <row r="20" spans="1:9" ht="20.25" customHeight="1">
      <c r="A20" s="1"/>
      <c r="B20" s="1"/>
      <c r="C20" s="1"/>
      <c r="D20" s="1"/>
      <c r="E20" s="1"/>
      <c r="F20" s="1"/>
      <c r="G20" s="1"/>
      <c r="H20" s="1"/>
      <c r="I20" s="192"/>
    </row>
    <row r="21" spans="1:9" ht="20.25" customHeight="1">
      <c r="A21" s="1"/>
      <c r="B21" s="1"/>
      <c r="C21" s="1"/>
      <c r="D21" s="1"/>
      <c r="E21" s="1"/>
      <c r="F21" s="1"/>
      <c r="G21" s="1"/>
      <c r="H21" s="1"/>
      <c r="I21" s="192"/>
    </row>
    <row r="22" spans="1:9" ht="20.25" customHeight="1">
      <c r="A22" s="1"/>
      <c r="B22" s="1"/>
      <c r="C22" s="1"/>
      <c r="D22" s="1"/>
      <c r="E22" s="1"/>
      <c r="F22" s="1"/>
      <c r="G22" s="1"/>
      <c r="H22" s="1"/>
      <c r="I22" s="192"/>
    </row>
    <row r="23" spans="1:9" ht="20.25" customHeight="1">
      <c r="C23" s="651" t="s">
        <v>357</v>
      </c>
      <c r="D23" s="653" t="s">
        <v>358</v>
      </c>
      <c r="E23" s="654"/>
      <c r="F23" s="655"/>
      <c r="I23" s="63"/>
    </row>
    <row r="24" spans="1:9" ht="20.25" customHeight="1">
      <c r="A24" s="659" t="s">
        <v>359</v>
      </c>
      <c r="B24" s="659"/>
      <c r="C24" s="652"/>
      <c r="D24" s="656"/>
      <c r="E24" s="657"/>
      <c r="F24" s="658"/>
      <c r="I24" s="63"/>
    </row>
    <row r="25" spans="1:9" ht="20.25" customHeight="1">
      <c r="I25" s="63"/>
    </row>
    <row r="26" spans="1:9" ht="20.25" customHeight="1">
      <c r="C26" s="660" t="s">
        <v>360</v>
      </c>
      <c r="D26" s="647"/>
      <c r="E26" s="193"/>
      <c r="F26" s="194"/>
      <c r="I26" s="63"/>
    </row>
    <row r="27" spans="1:9" ht="20.25" customHeight="1">
      <c r="C27" s="661"/>
      <c r="D27" s="662"/>
      <c r="E27" s="195"/>
      <c r="F27" s="196"/>
      <c r="I27" s="63"/>
    </row>
    <row r="28" spans="1:9" ht="20.25" customHeight="1">
      <c r="A28" s="197"/>
      <c r="B28" s="195"/>
      <c r="C28" s="195"/>
      <c r="D28" s="195"/>
      <c r="E28" s="198"/>
      <c r="F28" s="196"/>
      <c r="G28" s="195"/>
      <c r="H28" s="195"/>
      <c r="I28" s="199"/>
    </row>
    <row r="29" spans="1:9" ht="20.25" customHeight="1">
      <c r="A29" s="197"/>
      <c r="B29" s="195"/>
      <c r="C29" s="195"/>
      <c r="D29" s="195"/>
      <c r="E29" s="198"/>
      <c r="F29" s="200"/>
      <c r="G29" s="195"/>
      <c r="H29" s="195"/>
      <c r="I29" s="199"/>
    </row>
    <row r="30" spans="1:9" ht="20.25" customHeight="1">
      <c r="A30" s="197"/>
      <c r="B30" s="195"/>
      <c r="C30" s="195"/>
      <c r="D30" s="195"/>
      <c r="E30" s="201"/>
      <c r="F30" s="195"/>
      <c r="G30" s="195"/>
      <c r="H30" s="195"/>
      <c r="I30" s="199"/>
    </row>
    <row r="31" spans="1:9" ht="20.25" customHeight="1">
      <c r="A31" s="197"/>
      <c r="B31" s="195"/>
      <c r="C31" s="660" t="s">
        <v>361</v>
      </c>
      <c r="D31" s="647"/>
      <c r="E31" s="648"/>
      <c r="F31" s="663"/>
      <c r="G31" s="195"/>
      <c r="H31" s="195"/>
      <c r="I31" s="199"/>
    </row>
    <row r="32" spans="1:9" ht="20.25" customHeight="1">
      <c r="A32" s="197"/>
      <c r="B32" s="195"/>
      <c r="C32" s="661"/>
      <c r="D32" s="662"/>
      <c r="E32" s="662"/>
      <c r="F32" s="664"/>
      <c r="G32" s="195"/>
      <c r="H32" s="195"/>
      <c r="I32" s="199"/>
    </row>
    <row r="33" spans="1:9" ht="20.25" customHeight="1">
      <c r="A33" s="202"/>
      <c r="B33" s="203"/>
      <c r="C33" s="203"/>
      <c r="D33" s="203"/>
      <c r="E33" s="203"/>
      <c r="F33" s="203"/>
      <c r="G33" s="203"/>
      <c r="H33" s="203"/>
      <c r="I33" s="204"/>
    </row>
    <row r="34" spans="1:9" ht="20.25" customHeight="1">
      <c r="A34" s="643" t="s">
        <v>111</v>
      </c>
      <c r="B34" s="645" t="s">
        <v>112</v>
      </c>
      <c r="C34" s="647" t="s">
        <v>362</v>
      </c>
      <c r="D34" s="647"/>
      <c r="E34" s="649" t="s">
        <v>113</v>
      </c>
      <c r="F34" s="647" t="s">
        <v>329</v>
      </c>
      <c r="G34" s="634" t="s">
        <v>114</v>
      </c>
      <c r="H34" s="636" t="s">
        <v>363</v>
      </c>
      <c r="I34" s="637"/>
    </row>
    <row r="35" spans="1:9" ht="20.25" customHeight="1">
      <c r="A35" s="643"/>
      <c r="B35" s="646"/>
      <c r="C35" s="648"/>
      <c r="D35" s="648"/>
      <c r="E35" s="650"/>
      <c r="F35" s="648"/>
      <c r="G35" s="635"/>
      <c r="H35" s="638" t="s">
        <v>115</v>
      </c>
      <c r="I35" s="639"/>
    </row>
    <row r="36" spans="1:9" ht="27" customHeight="1" thickBot="1">
      <c r="A36" s="644"/>
      <c r="B36" s="205" t="s">
        <v>116</v>
      </c>
      <c r="C36" s="640"/>
      <c r="D36" s="640"/>
      <c r="E36" s="206" t="s">
        <v>97</v>
      </c>
      <c r="F36" s="207"/>
      <c r="G36" s="40" t="s">
        <v>117</v>
      </c>
      <c r="H36" s="208" t="s">
        <v>334</v>
      </c>
      <c r="I36" s="148" t="s">
        <v>104</v>
      </c>
    </row>
    <row r="37" spans="1:9" ht="20.25" customHeight="1">
      <c r="A37" s="641"/>
      <c r="B37" s="642"/>
      <c r="C37" s="642"/>
      <c r="D37" s="642"/>
      <c r="E37" s="642"/>
      <c r="F37" s="642"/>
      <c r="G37" s="642"/>
      <c r="H37" s="642"/>
      <c r="I37" s="642"/>
    </row>
    <row r="38" spans="1:9" ht="20.25" customHeight="1">
      <c r="A38" s="42"/>
    </row>
  </sheetData>
  <sheetProtection algorithmName="SHA-512" hashValue="ZYk5sQwoUTe9SK5WpVYHbvhzL1rSmnNvgl/ijG2GMK0IPpTFcbpClqrrVNMXbS4DPkRZXkR1eWCH0VowDMxuwQ==" saltValue="jWK+6aaS0scUe1gYCjRcNg==" spinCount="100000" sheet="1" objects="1" scenarios="1"/>
  <mergeCells count="23">
    <mergeCell ref="A1:I1"/>
    <mergeCell ref="A3:B5"/>
    <mergeCell ref="C3:H5"/>
    <mergeCell ref="I4:I5"/>
    <mergeCell ref="A6:B8"/>
    <mergeCell ref="D6:I6"/>
    <mergeCell ref="C7:I7"/>
    <mergeCell ref="D8:I8"/>
    <mergeCell ref="C23:C24"/>
    <mergeCell ref="D23:F24"/>
    <mergeCell ref="A24:B24"/>
    <mergeCell ref="C26:D27"/>
    <mergeCell ref="C31:F32"/>
    <mergeCell ref="G34:G35"/>
    <mergeCell ref="H34:I34"/>
    <mergeCell ref="H35:I35"/>
    <mergeCell ref="C36:D36"/>
    <mergeCell ref="A37:I37"/>
    <mergeCell ref="A34:A36"/>
    <mergeCell ref="B34:B35"/>
    <mergeCell ref="C34:D35"/>
    <mergeCell ref="E34:E35"/>
    <mergeCell ref="F34:F35"/>
  </mergeCells>
  <phoneticPr fontId="1"/>
  <pageMargins left="0.70866141732283472" right="0.31496062992125984" top="0.55118110236220474"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入力方法</vt:lpstr>
      <vt:lpstr>【記載例】申請書</vt:lpstr>
      <vt:lpstr>申請書入力用</vt:lpstr>
      <vt:lpstr>申請書入力用 (2)</vt:lpstr>
      <vt:lpstr>申請書入力用 (3)</vt:lpstr>
      <vt:lpstr>申請書入力用 (4)</vt:lpstr>
      <vt:lpstr>【記載例】写真票</vt:lpstr>
      <vt:lpstr>写真票入力用</vt:lpstr>
      <vt:lpstr>【記載例】会場案内図</vt:lpstr>
      <vt:lpstr>会場案内図</vt:lpstr>
      <vt:lpstr>　【記載例】履歴書</vt:lpstr>
      <vt:lpstr>履歴書</vt:lpstr>
      <vt:lpstr>金属プレス用金型借用願</vt:lpstr>
      <vt:lpstr>技能検定委員手当請求書</vt:lpstr>
      <vt:lpstr>'　【記載例】履歴書'!Print_Area</vt:lpstr>
      <vt:lpstr>【記載例】写真票!Print_Area</vt:lpstr>
      <vt:lpstr>【記載例】申請書!Print_Area</vt:lpstr>
      <vt:lpstr>技能検定委員手当請求書!Print_Area</vt:lpstr>
      <vt:lpstr>金属プレス用金型借用願!Print_Area</vt:lpstr>
      <vt:lpstr>写真票入力用!Print_Area</vt:lpstr>
      <vt:lpstr>申請書入力用!Print_Area</vt:lpstr>
      <vt:lpstr>'申請書入力用 (2)'!Print_Area</vt:lpstr>
      <vt:lpstr>'申請書入力用 (3)'!Print_Area</vt:lpstr>
      <vt:lpstr>'申請書入力用 (4)'!Print_Area</vt:lpstr>
      <vt:lpstr>入力方法!Print_Area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2025-06-12T01:17:22Z</dcterms:modified>
</cp:coreProperties>
</file>